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615" activeTab="0"/>
  </bookViews>
  <sheets>
    <sheet name="Strana_1" sheetId="1" r:id="rId1"/>
    <sheet name="Strana_2" sheetId="2" r:id="rId2"/>
    <sheet name="Strana_3" sheetId="3" r:id="rId3"/>
    <sheet name="Strana_4" sheetId="4" r:id="rId4"/>
    <sheet name="List3" sheetId="5" state="hidden" r:id="rId5"/>
  </sheets>
  <externalReferences>
    <externalReference r:id="rId8"/>
  </externalReferences>
  <definedNames>
    <definedName name="f">'[1]List3'!$A$1:$A$4</definedName>
    <definedName name="g">'[1]List3'!$B$1:$B$4</definedName>
    <definedName name="h">'[1]List3'!$A$11:$A$13</definedName>
    <definedName name="OLE_LINK1" localSheetId="2">'Strana_3'!$B$44</definedName>
    <definedName name="oo">'[1]List3'!$A$1:$A$4</definedName>
    <definedName name="pole1">'List3'!$A$1:$A$4</definedName>
    <definedName name="pole2">'List3'!$B$1:$B$4</definedName>
    <definedName name="pole3">'List3'!$A$11:$A$13</definedName>
    <definedName name="pole4">'List3'!$B$10:$B$12</definedName>
    <definedName name="pole5">'List3'!$A$16:$A$17</definedName>
    <definedName name="pp">'[1]List3'!$B$10:$B$12</definedName>
    <definedName name="pppp">'[1]List3'!$B$1:$B$4</definedName>
    <definedName name="ppppp">'[1]List3'!$A$1:$A$4</definedName>
    <definedName name="ů">'[1]List3'!$B$10:$B$12</definedName>
  </definedNames>
  <calcPr fullCalcOnLoad="1"/>
</workbook>
</file>

<file path=xl/sharedStrings.xml><?xml version="1.0" encoding="utf-8"?>
<sst xmlns="http://schemas.openxmlformats.org/spreadsheetml/2006/main" count="123" uniqueCount="108">
  <si>
    <r>
      <t xml:space="preserve">9. Osoby, za které je plátcem pojistného i stát, jsou uvedeny v § 7 odst. 1 zákona č. 48/1997 Sb., ve znění pozdějších předpisů. Jedná se např. o tyto osoby:
- nezaopatřené dítě,
- poživatel důchodu z důchodového pojištění ČR,
- osoba na mateřské a rodičovské dovolené, příjemce peněžité pomoci v mateřství a příjemce rodičovského příspěvku </t>
    </r>
    <r>
      <rPr>
        <b/>
        <sz val="8"/>
        <rFont val="Arial"/>
        <family val="2"/>
      </rPr>
      <t>(doložit 
  potvrzení podle zákona č. 117/1995 Sb., o státní sociální podpoře, ve znění zákona č. 137/1996 Sb.)</t>
    </r>
    <r>
      <rPr>
        <sz val="8"/>
        <rFont val="Arial"/>
        <family val="2"/>
      </rPr>
      <t xml:space="preserve">,
- osoby pobírající dávku pomoci v hmotné nouzi a osoby s nimi společně posuzované,
- osoby, které jsou závislé na péči jiné osoby, a osoby pečující o tyto osoby
- a další.
</t>
    </r>
  </si>
  <si>
    <r>
      <t xml:space="preserve">10. Minimální vyměřovací základ pro OSVČ nebyl v roce 2007 stanoven v kalendářním měsíci, ve kterém po celý tento kalendářní měsíc trvala některá z následujících skutečností :
- plátcem pojistného byl i stát ( poživatel důchodu, nezaopatřené dítě, žena na mateřské,  příjemce rodičovského příspěvku ),
- OSVČ pobírala nemocenské z nemocenského pojištění osob samostatně výdělečně činných </t>
    </r>
    <r>
      <rPr>
        <b/>
        <sz val="8"/>
        <rFont val="Arial"/>
        <family val="2"/>
      </rPr>
      <t>(doložit potvrzení z OSSZ)</t>
    </r>
    <r>
      <rPr>
        <sz val="8"/>
        <rFont val="Arial"/>
        <family val="2"/>
      </rPr>
      <t xml:space="preserve">,
- OSVČ byla osobou s těžkým tělesným, smyslovým nebo mentálním postižením, které se poskytují mimořádné výhody 
   II. nebo III. stupně podle předpisů o sociálním zabezpečení,
- OSVČ dosáhla věku potřebného pro nárok na starobní důchod, avšak nesplnila další podmínky pro jeho přiznání,
- OSVČ celodenně osobně a řádně pečovala alespoň o jedno dítě do 7 let nebo nejméně o dvě děti do 15 let věku  </t>
    </r>
    <r>
      <rPr>
        <b/>
        <sz val="8"/>
        <rFont val="Arial"/>
        <family val="2"/>
      </rPr>
      <t>(doložit
  rodný list dítěte (děti), čestné prohlášení o celodenním, osobním a řádném pečování o dítě (děti) ve smyslu zákona)</t>
    </r>
    <r>
      <rPr>
        <sz val="8"/>
        <rFont val="Arial"/>
        <family val="2"/>
      </rPr>
      <t xml:space="preserve">, za celodenní  péči </t>
    </r>
    <r>
      <rPr>
        <b/>
        <sz val="10"/>
        <rFont val="Arial"/>
        <family val="2"/>
      </rPr>
      <t>není</t>
    </r>
    <r>
      <rPr>
        <sz val="8"/>
        <rFont val="Arial"/>
        <family val="2"/>
      </rPr>
      <t xml:space="preserve"> považována péče u OSVČ, která umístila dítě předškolního věku do školského zařízení na dobu přesahující 4 hodiny denně, nebo dítě školou povinné do školského zařízení na dobu přesahující vyučování, nebo dítě umístila do zařízení s celotýdenním nebo celoročním provozem.
- ze zaměstnání bylo odvedeno pojistné vypočtené alespoň z minimálního vyměřovacího základu pro zaměstnance.
</t>
    </r>
  </si>
  <si>
    <t>11. Dotazy zodpoví pobočky a expozitury HZP, nebo informační centrum HZP na telefonním čísle 810 800 000. Obecné informace a hodnoty P min je včetně formuláře možno také nalézt na adrese internetu : www.hzp.cz.</t>
  </si>
  <si>
    <t>přehled o příjmech a výdajích ze samostatné výdělečné činnosti a úhrnu záloh na pojistné (§24  odst. 2 a 3 zákona č. 592/1992 Sb., o pojistném na všeobecné zdravotní pojištění, ve znění pozdějších předpisů)</t>
  </si>
  <si>
    <t>Typ přehledu</t>
  </si>
  <si>
    <t>řádný</t>
  </si>
  <si>
    <t>opravný</t>
  </si>
  <si>
    <t>změnový</t>
  </si>
  <si>
    <t>Jméno, příjmení</t>
  </si>
  <si>
    <t>Rodné číslo</t>
  </si>
  <si>
    <t>/</t>
  </si>
  <si>
    <t>Adresa trvalého pobytu</t>
  </si>
  <si>
    <t>IČ</t>
  </si>
  <si>
    <t>Telefon</t>
  </si>
  <si>
    <t>E-mail</t>
  </si>
  <si>
    <t>Jméno, příjmení spolupracující osoby</t>
  </si>
  <si>
    <t xml:space="preserve">Daňové přiznání jsem podal(a) u FÚ dne </t>
  </si>
  <si>
    <t>Daňové přiznání mělo být podáno dne</t>
  </si>
  <si>
    <t>Daňové přiznání</t>
  </si>
  <si>
    <t>nemám povinost podávat</t>
  </si>
  <si>
    <t>mám daňového poradce</t>
  </si>
  <si>
    <t>nemám daňového poradce</t>
  </si>
  <si>
    <t>Razítko finančního úřadu</t>
  </si>
  <si>
    <t>Přeplatek</t>
  </si>
  <si>
    <t>NEMÁM přeplatek pojistného</t>
  </si>
  <si>
    <t>ŽÁDÁM o  vrácení přeplatku</t>
  </si>
  <si>
    <t>NEŽÁDÁM o vrácení přeplatku</t>
  </si>
  <si>
    <t>ve výši</t>
  </si>
  <si>
    <t>Aktuální číslo účtu, ze kterého hradím pojistné :</t>
  </si>
  <si>
    <t>Číslo účtu</t>
  </si>
  <si>
    <t>Směrový kód banky</t>
  </si>
  <si>
    <t>Specifický symbol</t>
  </si>
  <si>
    <t>měsíců</t>
  </si>
  <si>
    <t>v měsících</t>
  </si>
  <si>
    <t>Zaměstnavatel</t>
  </si>
  <si>
    <t>ano</t>
  </si>
  <si>
    <t>ne</t>
  </si>
  <si>
    <t xml:space="preserve"> Kč</t>
  </si>
  <si>
    <t>Hlavním zdrojem příjmů</t>
  </si>
  <si>
    <t>Vedlejším zdrojem příjmů</t>
  </si>
  <si>
    <t>Převzala pobočka HZP dne:</t>
  </si>
  <si>
    <t>Řádek</t>
  </si>
  <si>
    <t>Text</t>
  </si>
  <si>
    <t>Vyplní pojištěnec (Kč, měsíce)</t>
  </si>
  <si>
    <t>Záznamy HZP</t>
  </si>
  <si>
    <t>U spolupracující osoby se uvede podíl na společných příjmech.</t>
  </si>
  <si>
    <t>U spolupracující osoby se uvede podíl na společných výdajích.</t>
  </si>
  <si>
    <t>Do výdajů se také nezahrnují nezdanitelné části základu daně.</t>
  </si>
  <si>
    <t>Řádek 1 – řádek 2</t>
  </si>
  <si>
    <t xml:space="preserve">Pokud je tato částka menší než částka řádku 9, zapíše se částka řádku 9. Pokud je tato částka větší než 486 000,--Kč zapíše se částka 486 000,--Kč </t>
  </si>
  <si>
    <t>0,135  x  řádek 15</t>
  </si>
  <si>
    <t>zaokrouhleno na korunu nahoru</t>
  </si>
  <si>
    <t>Řádek 41 – řádek 16,</t>
  </si>
  <si>
    <t>Kladná hodnota  =  přeplatek</t>
  </si>
  <si>
    <t>Záporná hodnota  =  nedoplatek</t>
  </si>
  <si>
    <r>
      <t>Nedoplatek je třeba uhradit na účet HZP nejpozději do osmi dnů</t>
    </r>
    <r>
      <rPr>
        <sz val="10"/>
        <rFont val="Times New Roman"/>
        <family val="1"/>
      </rPr>
      <t xml:space="preserve"> po podání daňového přiznání za rok 2005, číslo účtu 508 111/0300, var. symbol = rodné číslo, konstantní symbol = 3558</t>
    </r>
  </si>
  <si>
    <t>Datum</t>
  </si>
  <si>
    <t>Částka</t>
  </si>
  <si>
    <t>Prohlašuji, že  všechny údaje v tomto přehledu jsou pravdivé, a že ohlásím HZP všechny změny údajů do 8 dnů ode dne, kdy jsem se o změněné skutečnosti dozvěděl.</t>
  </si>
  <si>
    <t>Dne</t>
  </si>
  <si>
    <t>Podpis</t>
  </si>
  <si>
    <t>Nová výše zálohy OSVČ</t>
  </si>
  <si>
    <t>Z =</t>
  </si>
  <si>
    <t xml:space="preserve">      0,135 x 0,50 x řádek 12</t>
  </si>
  <si>
    <t xml:space="preserve">                      řádek 4</t>
  </si>
  <si>
    <t>Nová výše zálohy</t>
  </si>
  <si>
    <t>Poučení</t>
  </si>
  <si>
    <t>Výše ztráty za předchozí zdaňovací období, uplatňovaná pro daňové účely, se nezahrnuje.</t>
  </si>
  <si>
    <t xml:space="preserve">0,50 x řádek 12 </t>
  </si>
  <si>
    <r>
      <t xml:space="preserve">Počet kalendářních měsíců, ve kterých byla samostatná výdělečná činnost v roce 2007 hlavním zdrojem příjmů. Neuvádějí se takové měsíce, ve kterých OSVČ patřila po celý kalendářní měsíc mezi osoby, kterým nebyl stanoven minimální vyměřovací základ </t>
    </r>
    <r>
      <rPr>
        <i/>
        <sz val="8"/>
        <rFont val="Arial"/>
        <family val="2"/>
      </rPr>
      <t>(viz poučení)</t>
    </r>
  </si>
  <si>
    <r>
      <t>Min. vyměř. základ</t>
    </r>
    <r>
      <rPr>
        <sz val="8"/>
        <rFont val="Arial"/>
        <family val="2"/>
      </rPr>
      <t xml:space="preserve">
= </t>
    </r>
    <r>
      <rPr>
        <b/>
        <sz val="9"/>
        <rFont val="Arial"/>
        <family val="2"/>
      </rPr>
      <t>(20 139,- Kč : 2) x řádek 6</t>
    </r>
  </si>
  <si>
    <t>VYÚČTOVÁNÍ POJISTNÉHO ZA ROK   2 0 0 7</t>
  </si>
  <si>
    <t>Rok 2007 byl prvním rokem mého podnikání, podnikal(a) jsem</t>
  </si>
  <si>
    <t>Rok 2007 byl dalšími léty mého podnikání, podnikal(a) jsem</t>
  </si>
  <si>
    <t>V roce 2007 byla samostatná výdělečná činnost</t>
  </si>
  <si>
    <t>V roce 2007 jsem byl(a) souběžně se samostatnou výdělečnou činností  zaměstnán(a) a zaměstnání bylo</t>
  </si>
  <si>
    <t>od  - do</t>
  </si>
  <si>
    <r>
      <t xml:space="preserve">Patřil(a) jsem do kategorie osob, za které </t>
    </r>
    <r>
      <rPr>
        <b/>
        <sz val="8"/>
        <rFont val="Arial"/>
        <family val="2"/>
      </rPr>
      <t>je plátcem zdravotního pojištění i stát</t>
    </r>
    <r>
      <rPr>
        <sz val="8"/>
        <rFont val="Arial"/>
        <family val="2"/>
      </rPr>
      <t xml:space="preserve"> (důchodce, nezaopatřené dítě, osoba na mateřské aj. - § 7 zákona  č. 48/1997 Sb., </t>
    </r>
    <r>
      <rPr>
        <i/>
        <sz val="8"/>
        <rFont val="Arial"/>
        <family val="2"/>
      </rPr>
      <t>viz poučení</t>
    </r>
    <r>
      <rPr>
        <sz val="8"/>
        <rFont val="Arial"/>
        <family val="2"/>
      </rPr>
      <t>) v měsících</t>
    </r>
  </si>
  <si>
    <r>
      <t xml:space="preserve">Patřil(a) jsem do kategorie osob, kterým </t>
    </r>
    <r>
      <rPr>
        <b/>
        <sz val="8"/>
        <rFont val="Arial"/>
        <family val="2"/>
      </rPr>
      <t>nebyl stanoven</t>
    </r>
    <r>
      <rPr>
        <sz val="8"/>
        <rFont val="Arial"/>
        <family val="2"/>
      </rPr>
      <t xml:space="preserve"> minimální vyměřovací základ - § 3a, odst.4, zákona č. 592/1992 Sb., (</t>
    </r>
    <r>
      <rPr>
        <i/>
        <sz val="8"/>
        <rFont val="Arial"/>
        <family val="2"/>
      </rPr>
      <t>viz poučení</t>
    </r>
    <r>
      <rPr>
        <sz val="8"/>
        <rFont val="Arial"/>
        <family val="2"/>
      </rPr>
      <t>) v měsících</t>
    </r>
  </si>
  <si>
    <t xml:space="preserve">V roce 2007 jsem změnil zdravotní pojišťovnu </t>
  </si>
  <si>
    <t>Zahrnují se veškeré příjmy z roku 2007, i ty, které jsou pro daňové účely rozděleny na více let.</t>
  </si>
  <si>
    <t>U osoby, která vede účetnictví, u společníka v.o.s., a u komplementáře komanditní spol. se za příjem ze samostatné výdělečné činnosti po odpočtu výdajů vynaložených na jeho udržení považuje základ daně z příjmů z této činnosti (dílčí základ daně).</t>
  </si>
  <si>
    <t>U osoby, která je poplatníkem daně z příjmů stanovené paušální částkou se za příjem považuje (jde-li o příjmy stanovené paušální částkou) předpokládaný příjem.</t>
  </si>
  <si>
    <t>Zahrnují se veškeré výdaje z roku 2007.</t>
  </si>
  <si>
    <t>Počet kalendářních měsíců, ve kterých v roce 2007 trvala samostatná výdělečná činnost (hlavní i vedlejší)</t>
  </si>
  <si>
    <t>Z toho počet měsíců, kdy byl pojištěnec pojištěn u HZP</t>
  </si>
  <si>
    <t>Počet  měsíců, ve kterých byl pojištěnec v roce 2007 OSVČ a současně byl zařazen po celý kalendářní měsíc mezi osoby, za které platil pojistné i stát.</t>
  </si>
  <si>
    <r>
      <t>Nová výše zálohy musí být placena poprvé za kalendářní měsíc, ve kterém bylo nebo mělo být podáno toto Vyúčtování</t>
    </r>
    <r>
      <rPr>
        <sz val="8"/>
        <rFont val="Arial"/>
        <family val="2"/>
      </rPr>
      <t>, a platí se ve stejné výši (není-li plátci schválena žádost o snížení zálohy nebo nedojde-li ke zvýšení minimálního vyměřovacího základu) ještě za měsíc, předcházející měsíci, kdy bude obdobné Vyúčtování předloženo v roce 2009.</t>
    </r>
  </si>
  <si>
    <t xml:space="preserve">Žádost o snížení záloh mohou podat i  OSVČ, kteří se v průběhu roku 2008 stanou osobami  dle § 7 odst. 1 zákona č. 48/1997  Sb.  po předložení dokladů o této změně. </t>
  </si>
  <si>
    <r>
      <t xml:space="preserve">Úhrn zaplacených záloh na pojistné za měsíce roku 2007, odvedených na účet HZP, </t>
    </r>
    <r>
      <rPr>
        <b/>
        <u val="single"/>
        <sz val="10"/>
        <rFont val="Times New Roman"/>
        <family val="1"/>
      </rPr>
      <t>a nevráceného přeplatku</t>
    </r>
    <r>
      <rPr>
        <sz val="10"/>
        <rFont val="Times New Roman"/>
        <family val="1"/>
      </rPr>
      <t xml:space="preserve"> podle Vyúčtování za rok 2006, použitého na úhradu záloh v roce 2007. Zahrnují se platby za rok 2007, </t>
    </r>
    <r>
      <rPr>
        <b/>
        <sz val="10"/>
        <rFont val="Times New Roman"/>
        <family val="1"/>
      </rPr>
      <t>provedené do 8.1.2008 včetně</t>
    </r>
    <r>
      <rPr>
        <sz val="10"/>
        <rFont val="Times New Roman"/>
        <family val="1"/>
      </rPr>
      <t xml:space="preserve">. </t>
    </r>
    <r>
      <rPr>
        <b/>
        <u val="single"/>
        <sz val="10"/>
        <rFont val="Times New Roman"/>
        <family val="1"/>
      </rPr>
      <t>Nezahrnují se</t>
    </r>
    <r>
      <rPr>
        <sz val="10"/>
        <rFont val="Times New Roman"/>
        <family val="1"/>
      </rPr>
      <t xml:space="preserve"> penále, pokuty, </t>
    </r>
    <r>
      <rPr>
        <b/>
        <u val="single"/>
        <sz val="10"/>
        <rFont val="Times New Roman"/>
        <family val="1"/>
      </rPr>
      <t>doplatky</t>
    </r>
    <r>
      <rPr>
        <sz val="10"/>
        <rFont val="Times New Roman"/>
        <family val="1"/>
      </rPr>
      <t xml:space="preserve"> na základě </t>
    </r>
    <r>
      <rPr>
        <b/>
        <u val="single"/>
        <sz val="10"/>
        <rFont val="Times New Roman"/>
        <family val="1"/>
      </rPr>
      <t>dřívějších Vyúčtování</t>
    </r>
    <r>
      <rPr>
        <sz val="10"/>
        <rFont val="Times New Roman"/>
        <family val="1"/>
      </rPr>
      <t xml:space="preserve"> a pojistné v kategorii „osoba bez zdanitelných příjmů“</t>
    </r>
  </si>
  <si>
    <t xml:space="preserve">Zaokrouhleno na korunu nahoru.
Pokud záloha podle vzorce vyjde menší než částka 1 456,-- Kč:
-OSVČ, pro kterou není stanoven minimální vyměřovací základ ( viz poučení na str.4, bod 10), zapíše částku vypočtenou podle vzorce,
-ostatní OSVČ zapíší v tomto případě částku 1 456,-- Kč.
Pokud záloha vyjde větší než 11 643,-- Kč, zapíše se 11 643,-- Kč
</t>
  </si>
  <si>
    <r>
      <t xml:space="preserve"> Vyměřovací základ se v roce 2008</t>
    </r>
    <r>
      <rPr>
        <sz val="8"/>
        <rFont val="Arial"/>
        <family val="2"/>
      </rPr>
      <t xml:space="preserve"> stanovuje z 50% rozdilu mezi příjmy a výdaji. </t>
    </r>
    <r>
      <rPr>
        <b/>
        <sz val="8"/>
        <rFont val="Arial"/>
        <family val="2"/>
      </rPr>
      <t>Minimální měsíční záloha (Pmin) v roce 2008 činí 1 456,--Kč, maximální měsíční záloha činí 11 643,-- Kč.</t>
    </r>
    <r>
      <rPr>
        <sz val="8"/>
        <rFont val="Arial"/>
        <family val="2"/>
      </rPr>
      <t xml:space="preserve"> Vyplývá to z § 3a zákona č. 592/1992 Sb., v aktuálním znění. Při výpočtu minimální a maximální zálohy pro rok 2008 se vychází z průměrné mzdy v národním hospodářství. Za průměrnou měsíční mzdu v národním hospodářství se pro účely tohoto zákona považuje částka, která se vypočte jako součin všeobecného vyměřovacího základu stanoveného nařízením vlády pro účely důchodového pojištění za kalendářní rok, který o dva roky předchází kalendářnímu roku, pro který se průměrná mzda zjišťuje, a přepočítacího koeficientu stanoveného nařízením vlády pro účely důchodového pojištění pro úpravu tohoto všeobecného vyměřovacího základu. Na základě Nařízení vlády č. 257/2007 Sb. ze dne 24.9.2007 se pro rok 2008 počítá s částkou 21 560,-- Kč. </t>
    </r>
    <r>
      <rPr>
        <b/>
        <sz val="8"/>
        <rFont val="Arial"/>
        <family val="2"/>
      </rPr>
      <t>Minimální měsíční vyměřovací základ pro měsíce roku 2008 je roven částce 10 780,-- Kč. Maximální měsíční vyměřovací základ pro měsíce roku 2008 je 86 240,-- Kč.</t>
    </r>
  </si>
  <si>
    <t>V poučení jsou zohledněny změny dané zákonem č. 261/2007 Sb., o stabilizaci veřejných rozpočtů, který novelizuje zákon č. 592/1992 Sb., o pojistném na všeobecné zdravotní pojištění.</t>
  </si>
  <si>
    <r>
      <t xml:space="preserve">1. Osoba samostatně výdělečně činná (OSVČ) je povinna předložit všem zdravotním pojišťovnám, u kterých byla v tomto období pojištěna, přehled o svých příjmech a výdajích vynaložených na jejich dosažení, zajištění a udržení, zaplacených zálohách na pojistné, vyměřovacím základu stanoveném podle § 3a  zákona č.592/92 Sb., a pojistném vypočteném z tohoto vyměřovacího  základu </t>
    </r>
    <r>
      <rPr>
        <b/>
        <sz val="8"/>
        <rFont val="Arial"/>
        <family val="2"/>
      </rPr>
      <t>nejpozději do jednoho měsíce ode dne, ve kterém měla podat daňové přiznání za rok 2007</t>
    </r>
    <r>
      <rPr>
        <sz val="8"/>
        <rFont val="Arial"/>
        <family val="2"/>
      </rPr>
      <t xml:space="preserve">. Daňové přiznání za rok 2007 se podává u finančního úřadu nejpozději do tří měsíců po uplynutí zdaňovacího období. Přehled odevzdává i OSVČ, která má daň stanovenou paušální částkou nebo OSVČ, na kterou byl prohlášen konkurs, či osoba, která má příjmy ze samostatné výdělečné činnosti a není povinna daňové přiznání podávat (má nízké příjmy, příjmy zdaňované zvláštní sazbou daně apod.). </t>
    </r>
    <r>
      <rPr>
        <b/>
        <sz val="8"/>
        <rFont val="Arial"/>
        <family val="2"/>
      </rPr>
      <t>OSVČ, které nejsou povinny daňové přiznání podávat, předkládají formulář Vyúčtování pojistného za rok 2007 nejpozději do 8. 4. 2008.</t>
    </r>
    <r>
      <rPr>
        <sz val="8"/>
        <rFont val="Arial"/>
        <family val="2"/>
      </rPr>
      <t>    </t>
    </r>
  </si>
  <si>
    <r>
      <t xml:space="preserve">2. Pokud OSVČ zpracovává daňové přiznání daňový poradce, prodlužuje se lhůta pro podání daňového přiznání  za rok 2007 nejpozději do šesti měsíců po uplynutí zdaňovacího období. </t>
    </r>
    <r>
      <rPr>
        <b/>
        <sz val="8"/>
        <rFont val="Arial"/>
        <family val="2"/>
      </rPr>
      <t>Skutečnost, že daňové přiznání zpracovává daňový poradce, je OSVČ povinna doložit do 30. 4. 2008</t>
    </r>
    <r>
      <rPr>
        <sz val="8"/>
        <rFont val="Arial"/>
        <family val="2"/>
      </rPr>
      <t>. Tuto skutečnost je možno doložit např. kopii plné moci, kterou OSVČ zmocňuje daňového poradce ke zpracování daňového přiznání a předkládá ji na FÚ.</t>
    </r>
  </si>
  <si>
    <r>
      <t xml:space="preserve">3. </t>
    </r>
    <r>
      <rPr>
        <b/>
        <sz val="8"/>
        <color indexed="10"/>
        <rFont val="Arial"/>
        <family val="2"/>
      </rPr>
      <t>Doplatek pojistného za rok 2007 je splatný do 8 dnů po podání daňového přiznání za rok 2007.</t>
    </r>
    <r>
      <rPr>
        <sz val="8"/>
        <color indexed="10"/>
        <rFont val="Arial"/>
        <family val="2"/>
      </rPr>
      <t xml:space="preserve"> Pro tento účel sdělí OSVČ ve formuláři Vyúčtování pojistného za rok 2007 den, kdy podala, nebo měla podat daňové přiznání.</t>
    </r>
  </si>
  <si>
    <t>4. Pokud se dodatečně změní skutečnosti  uvedené v tomto Vyúčtování, je OSVČ povinna do 8 dnů ode dne, kdy se o změně dozvěděla, podat opravné  Vyúčtování a do 30 dnů doplatit dlužné pojistné. Nebyl-li formulář Vyúčtování opraven na základě dodatečně zjištěných skutečnosti ( např. opravné nebo dodatečné daňové přiznání, kontrola FÚ apod.), ale pouze opravuje nepřesně nebo chybně vyplněný formulář Vyúčtování, nejedná se o opravný formulář Vyúčtování, ale o změnový formulář Vyúčtování.</t>
  </si>
  <si>
    <t>5. Výše uvedené povinnosti mají také osoby, které ukončily  samostatnou výdělečnou činnost resp. změnily zdravotní pojišťovnu v roce 2007 nebo v roce 2008 před odevzdáním Vyúčtování.</t>
  </si>
  <si>
    <t>6. Prokázaný přeplatek poukáže HZP na účet plátce pojistného ve lhůtě stanovené zákonem. Při posuzování výše přeplatku přihlíží zdravotní pojišťovna k tomu, zda plátce nemá   vůči HZP splatný závazek (dluh, penále atd.).</t>
  </si>
  <si>
    <r>
      <t xml:space="preserve">7. </t>
    </r>
    <r>
      <rPr>
        <b/>
        <sz val="8"/>
        <rFont val="Arial"/>
        <family val="2"/>
      </rPr>
      <t>Spolupracující osoba</t>
    </r>
    <r>
      <rPr>
        <sz val="8"/>
        <rFont val="Arial"/>
        <family val="2"/>
      </rPr>
      <t xml:space="preserve">, na kterou je převedena část příjmů a výdajů OSVČ, je také považována za OSVČ. Musí být po celou dobu, kdy postupuje jako spolupracující osoba, přihlášena v kategorii „P“  - OSVČ, </t>
    </r>
    <r>
      <rPr>
        <b/>
        <sz val="8"/>
        <rFont val="Arial"/>
        <family val="2"/>
      </rPr>
      <t>musí podávat samostatné Vyúčtování a platit zálohy na pojistné</t>
    </r>
    <r>
      <rPr>
        <sz val="8"/>
        <rFont val="Arial"/>
        <family val="2"/>
      </rPr>
      <t>, pokud není od placení záloh zákonem osvobozena.</t>
    </r>
  </si>
  <si>
    <r>
      <t xml:space="preserve">8. Za měsíce, ve kterých byla  OSVČ současně zaměstnancem </t>
    </r>
    <r>
      <rPr>
        <b/>
        <sz val="8"/>
        <rFont val="Arial"/>
        <family val="2"/>
      </rPr>
      <t>a zaměstnání pro ni bylo hlavním zdrojem příjmů</t>
    </r>
    <r>
      <rPr>
        <sz val="8"/>
        <rFont val="Arial"/>
        <family val="2"/>
      </rPr>
      <t>, není povinna platit zálohy na pojistné. Pojistné za takové měsíce zaplatí na základě Vyúčtování, nejpozději do 8 dnů, kdy bylo nebo mělo být podáno daňové přiznání za rok 2007. Jestliže OSVČ uvedla, že samostatná výdělečná činnost je pro ni, ve srovnání se zaměstnáním, pouze vedlejším zdrojem příjmů, a dojde ke změně v tom smyslu, že hlavním zdrojem příjmů se stanou příjmy ze samostatné výdělečné činnosti ( např. z důvodu ukončení zaměstnání, zkrácená pracovní doba apod.), je povinna o této skutečnosti do 8 dnů  informovat HZP a platit zálohy,  vypočtené z vyměřovacího základu za předchozí rozhodné období (řádek  51), vždy však alespoň ve výši minimální zálohy.</t>
    </r>
  </si>
  <si>
    <r>
      <t xml:space="preserve">Do součtu záloh budou započteny </t>
    </r>
    <r>
      <rPr>
        <b/>
        <sz val="10"/>
        <rFont val="Times New Roman"/>
        <family val="1"/>
      </rPr>
      <t>zálohy uhrazené od 9. 1. 2007 do 8. 1. 2008</t>
    </r>
  </si>
  <si>
    <t>Zálohy na pojistné jsem HZP v průběhu roku 2007 platil(a) takto:</t>
  </si>
  <si>
    <r>
      <t xml:space="preserve">Snížení zálohy není možné bez podání „Žádosti o snížení zálohy“ a jejího kladného vyřízení Hutnickou zaměstnaneckou pojišťovnou. Snížení zálohy je platné pouze po dobu 3 měsíců, poté je nutno, při trvání důvodů pro snížení zálohy, podat novou „Žádost o snížení zálohy“. Pokud důvody pro snížení zálohy po 3 měsících již netrvají, je plátce povinen zvýšit zálohu na výši uvedenou na řádku 51 v tomto Vyúčtování. </t>
    </r>
    <r>
      <rPr>
        <b/>
        <sz val="8"/>
        <rFont val="Arial"/>
        <family val="2"/>
      </rPr>
      <t>O novou výši záloh pro rok 2008 je možno požádat až od 1. 4. 2008.</t>
    </r>
  </si>
  <si>
    <r>
      <t xml:space="preserve">OSVČ, která bude v měsíci, ve kterém bylo nebo mělo být podáno Vyúčtování, současně zaměstnána a zaměstnání bude jejím hlavním zdrojem příjmů, není povinna platit zálohy na pojistné. Výši zálohy uvede v závorce a pod tuto hodnotu napíše 0. Pokud tato OSVČ přestane být zaměstnána, případně zaměstnání pro ni přestane být hlavním zdrojem příjmů ( i na část kalendářního měsíce ), </t>
    </r>
    <r>
      <rPr>
        <b/>
        <sz val="8"/>
        <rFont val="Arial"/>
        <family val="2"/>
      </rPr>
      <t>je povinna neprodleně tuto skutečnost oznámit</t>
    </r>
    <r>
      <rPr>
        <sz val="8"/>
        <rFont val="Arial"/>
        <family val="2"/>
      </rPr>
      <t xml:space="preserve"> Hutnické zaměstnanecké pojišťovně a platit zálohy uvedené v závorce.</t>
    </r>
  </si>
  <si>
    <t>Řádek  14 x ( řádek 5 : řádek 4 )</t>
  </si>
  <si>
    <t>Pojistné za rok 2007 :</t>
  </si>
  <si>
    <r>
      <t xml:space="preserve">OSVČ, kteří se v průběhu roku 2008 stanou poživateli důchodu, mohou  po obdržení </t>
    </r>
    <r>
      <rPr>
        <b/>
        <sz val="8"/>
        <rFont val="Arial"/>
        <family val="2"/>
      </rPr>
      <t>„Rozhodnutí o přiznání důchodu“</t>
    </r>
    <r>
      <rPr>
        <sz val="8"/>
        <rFont val="Arial"/>
        <family val="2"/>
      </rPr>
      <t xml:space="preserve"> požádat o změnu výše zálohy pro rok 2008. V opačném případě jsou povinni platit zálohu vypočtenou ve „Vyúčtování pojistného za rok 2007“.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</si>
</sst>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>
      <alignment horizontal="center" vertical="center"/>
      <protection hidden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2" borderId="1" xfId="17" applyFont="1" applyBorder="1" applyAlignment="1">
      <alignment horizontal="center" vertical="center"/>
      <protection hidden="1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2" borderId="1" xfId="17" applyFont="1" applyBorder="1" applyAlignment="1" applyProtection="1">
      <alignment horizontal="center" vertical="center"/>
      <protection hidden="1" locked="0"/>
    </xf>
    <xf numFmtId="1" fontId="2" fillId="2" borderId="1" xfId="17" applyNumberFormat="1" applyFont="1" applyBorder="1" applyAlignment="1" applyProtection="1">
      <alignment horizontal="center" vertical="center"/>
      <protection hidden="1" locked="0"/>
    </xf>
    <xf numFmtId="168" fontId="2" fillId="2" borderId="1" xfId="17" applyNumberFormat="1" applyFont="1" applyAlignment="1" applyProtection="1">
      <alignment horizontal="center" vertical="center"/>
      <protection hidden="1" locked="0"/>
    </xf>
    <xf numFmtId="0" fontId="2" fillId="2" borderId="1" xfId="17" applyFont="1" applyAlignment="1" applyProtection="1">
      <alignment horizontal="center" vertical="center"/>
      <protection hidden="1" locked="0"/>
    </xf>
    <xf numFmtId="168" fontId="2" fillId="2" borderId="1" xfId="17" applyNumberFormat="1" applyFont="1" applyBorder="1" applyAlignment="1" applyProtection="1">
      <alignment horizontal="center" vertical="center"/>
      <protection hidden="1" locked="0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0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2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 wrapText="1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2" fillId="2" borderId="14" xfId="17" applyFont="1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2" borderId="14" xfId="17" applyNumberFormat="1" applyFont="1" applyBorder="1" applyAlignment="1" applyProtection="1">
      <alignment horizontal="center" vertical="center"/>
      <protection hidden="1"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2" borderId="14" xfId="17" applyFont="1" applyBorder="1" applyAlignment="1" applyProtection="1">
      <alignment horizontal="left" vertical="center"/>
      <protection hidden="1" locked="0"/>
    </xf>
    <xf numFmtId="0" fontId="2" fillId="2" borderId="2" xfId="17" applyFont="1" applyBorder="1" applyAlignment="1" applyProtection="1">
      <alignment horizontal="left" vertical="top" wrapText="1"/>
      <protection hidden="1"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" fillId="2" borderId="5" xfId="17" applyFont="1" applyBorder="1" applyAlignment="1" applyProtection="1">
      <alignment horizontal="left" vertical="top" wrapText="1"/>
      <protection hidden="1"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2" fillId="2" borderId="7" xfId="17" applyFont="1" applyBorder="1" applyAlignment="1" applyProtection="1">
      <alignment horizontal="left" vertical="top" wrapText="1"/>
      <protection hidden="1" locked="0"/>
    </xf>
    <xf numFmtId="3" fontId="2" fillId="2" borderId="14" xfId="17" applyNumberFormat="1" applyFont="1" applyBorder="1" applyAlignment="1" applyProtection="1">
      <alignment horizontal="center" vertical="center"/>
      <protection hidden="1" locked="0"/>
    </xf>
    <xf numFmtId="0" fontId="2" fillId="2" borderId="15" xfId="17" applyFont="1" applyBorder="1" applyAlignment="1" applyProtection="1">
      <alignment horizontal="center" vertical="center"/>
      <protection hidden="1" locked="0"/>
    </xf>
    <xf numFmtId="0" fontId="2" fillId="2" borderId="13" xfId="17" applyFont="1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2" fillId="2" borderId="14" xfId="17" applyNumberFormat="1" applyFont="1" applyBorder="1" applyAlignment="1" applyProtection="1">
      <alignment horizontal="center" vertical="center"/>
      <protection hidden="1" locked="0"/>
    </xf>
    <xf numFmtId="49" fontId="2" fillId="2" borderId="15" xfId="17" applyNumberFormat="1" applyFont="1" applyBorder="1" applyAlignment="1" applyProtection="1">
      <alignment horizontal="center" vertical="center"/>
      <protection hidden="1" locked="0"/>
    </xf>
    <xf numFmtId="49" fontId="2" fillId="2" borderId="13" xfId="17" applyNumberFormat="1" applyFont="1" applyBorder="1" applyAlignment="1" applyProtection="1">
      <alignment horizontal="center" vertical="center"/>
      <protection hidden="1" locked="0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17" applyFont="1" applyBorder="1" applyAlignment="1" applyProtection="1">
      <alignment horizontal="center" vertical="center"/>
      <protection hidden="1" locked="0"/>
    </xf>
    <xf numFmtId="0" fontId="2" fillId="2" borderId="11" xfId="17" applyFont="1" applyBorder="1" applyAlignment="1" applyProtection="1">
      <alignment horizontal="center" vertical="center"/>
      <protection hidden="1" locked="0"/>
    </xf>
    <xf numFmtId="0" fontId="2" fillId="2" borderId="12" xfId="17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0" xfId="17" applyFont="1" applyBorder="1" applyAlignment="1">
      <alignment horizontal="center" vertical="center"/>
      <protection hidden="1"/>
    </xf>
    <xf numFmtId="0" fontId="2" fillId="2" borderId="12" xfId="17" applyFont="1" applyBorder="1" applyAlignment="1">
      <alignment horizontal="center" vertical="center"/>
      <protection hidden="1"/>
    </xf>
    <xf numFmtId="0" fontId="2" fillId="3" borderId="10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2" fillId="2" borderId="11" xfId="17" applyFont="1" applyBorder="1" applyAlignment="1">
      <alignment horizontal="center" vertical="center"/>
      <protection hidden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17" applyFont="1" applyBorder="1" applyAlignment="1">
      <alignment horizontal="center" vertical="center"/>
      <protection hidden="1"/>
    </xf>
    <xf numFmtId="0" fontId="8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2" borderId="1" xfId="17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editace" xfId="17"/>
    <cellStyle name="Currency" xfId="18"/>
    <cellStyle name="Currency [0]" xfId="19"/>
    <cellStyle name="norma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5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V&#268;%20200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na_1"/>
      <sheetName val="Strana_2"/>
      <sheetName val="Strana_3"/>
      <sheetName val="Strana_4"/>
      <sheetName val="List3"/>
    </sheetNames>
    <sheetDataSet>
      <sheetData sheetId="4">
        <row r="2">
          <cell r="A2" t="str">
            <v>řádný</v>
          </cell>
          <cell r="B2" t="str">
            <v>nemám povinost podávat</v>
          </cell>
        </row>
        <row r="3">
          <cell r="A3" t="str">
            <v>opravný</v>
          </cell>
          <cell r="B3" t="str">
            <v>mám daňového poradce</v>
          </cell>
        </row>
        <row r="4">
          <cell r="A4" t="str">
            <v>změnový</v>
          </cell>
          <cell r="B4" t="str">
            <v>nemám daňového poradce</v>
          </cell>
        </row>
        <row r="11">
          <cell r="A11" t="str">
            <v>NEMÁM přeplatek pojistného</v>
          </cell>
          <cell r="B11" t="str">
            <v>Hlavním zdrojem příjmů</v>
          </cell>
        </row>
        <row r="12">
          <cell r="A12" t="str">
            <v>NEŽÁDÁM o vrácení přeplatku</v>
          </cell>
          <cell r="B12" t="str">
            <v>Vedlejším zdrojem příjmů</v>
          </cell>
        </row>
        <row r="13">
          <cell r="A13" t="str">
            <v>ŽÁDÁM o  vrácení přeplatku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7"/>
  <sheetViews>
    <sheetView tabSelected="1" workbookViewId="0" topLeftCell="A1">
      <selection activeCell="E15" sqref="E15:G15"/>
    </sheetView>
  </sheetViews>
  <sheetFormatPr defaultColWidth="9.140625" defaultRowHeight="3" customHeight="1" zeroHeight="1"/>
  <cols>
    <col min="1" max="1" width="0.71875" style="3" customWidth="1"/>
    <col min="2" max="2" width="0.5625" style="2" customWidth="1"/>
    <col min="3" max="3" width="3.57421875" style="2" customWidth="1"/>
    <col min="4" max="4" width="0.85546875" style="2" customWidth="1"/>
    <col min="5" max="5" width="15.7109375" style="2" customWidth="1"/>
    <col min="6" max="6" width="14.00390625" style="2" customWidth="1"/>
    <col min="7" max="7" width="7.8515625" style="2" customWidth="1"/>
    <col min="8" max="8" width="1.28515625" style="2" customWidth="1"/>
    <col min="9" max="9" width="2.8515625" style="2" customWidth="1"/>
    <col min="10" max="10" width="2.28125" style="2" customWidth="1"/>
    <col min="11" max="11" width="2.00390625" style="2" customWidth="1"/>
    <col min="12" max="22" width="2.7109375" style="2" customWidth="1"/>
    <col min="23" max="23" width="1.57421875" style="2" customWidth="1"/>
    <col min="24" max="24" width="2.140625" style="2" customWidth="1"/>
    <col min="25" max="25" width="0.85546875" style="2" customWidth="1"/>
    <col min="26" max="16384" width="0" style="2" hidden="1" customWidth="1"/>
  </cols>
  <sheetData>
    <row r="1" spans="2:25" ht="5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ht="11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40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11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11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21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ht="15.75">
      <c r="B6" s="6"/>
      <c r="C6" s="45" t="s">
        <v>71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"/>
    </row>
    <row r="7" spans="2:25" ht="4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27.75" customHeight="1">
      <c r="B8" s="6"/>
      <c r="C8" s="47" t="s">
        <v>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6"/>
    </row>
    <row r="9" spans="2:25" ht="4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1.25">
      <c r="B10" s="7"/>
      <c r="C10" s="8"/>
      <c r="D10" s="8"/>
      <c r="E10" s="8"/>
      <c r="F10" s="8"/>
      <c r="G10" s="8"/>
      <c r="H10" s="8"/>
      <c r="I10" s="8" t="s">
        <v>4</v>
      </c>
      <c r="J10" s="8"/>
      <c r="K10" s="8"/>
      <c r="L10" s="8"/>
      <c r="M10" s="8"/>
      <c r="N10" s="33"/>
      <c r="O10" s="33"/>
      <c r="P10" s="33"/>
      <c r="Q10" s="33"/>
      <c r="R10" s="33"/>
      <c r="S10" s="33"/>
      <c r="T10" s="33"/>
      <c r="U10" s="33"/>
      <c r="V10" s="8"/>
      <c r="W10" s="8"/>
      <c r="X10" s="9"/>
      <c r="Y10" s="6"/>
    </row>
    <row r="11" spans="2:25" ht="12.75">
      <c r="B11" s="10"/>
      <c r="C11" s="34"/>
      <c r="D11" s="34"/>
      <c r="E11" s="34"/>
      <c r="F11" s="34"/>
      <c r="G11" s="34"/>
      <c r="H11" s="11"/>
      <c r="I11" s="11"/>
      <c r="J11" s="11"/>
      <c r="K11" s="48"/>
      <c r="L11" s="49"/>
      <c r="M11" s="49"/>
      <c r="N11" s="50"/>
      <c r="O11" s="50"/>
      <c r="P11" s="50"/>
      <c r="Q11" s="50"/>
      <c r="R11" s="50"/>
      <c r="S11" s="50"/>
      <c r="T11" s="50"/>
      <c r="U11" s="51"/>
      <c r="V11" s="11"/>
      <c r="W11" s="11"/>
      <c r="X11" s="12"/>
      <c r="Y11" s="6"/>
    </row>
    <row r="12" spans="2:25" ht="11.25">
      <c r="B12" s="10"/>
      <c r="C12" s="34"/>
      <c r="D12" s="34"/>
      <c r="E12" s="34"/>
      <c r="F12" s="34"/>
      <c r="G12" s="34"/>
      <c r="H12" s="11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1"/>
      <c r="W12" s="11"/>
      <c r="X12" s="12"/>
      <c r="Y12" s="6"/>
    </row>
    <row r="13" spans="2:25" s="3" customFormat="1" ht="18.75" customHeight="1">
      <c r="B13" s="10"/>
      <c r="C13" s="11"/>
      <c r="D13" s="11"/>
      <c r="E13" s="11"/>
      <c r="F13" s="11"/>
      <c r="G13" s="11"/>
      <c r="H13" s="11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1"/>
      <c r="W13" s="11"/>
      <c r="X13" s="12"/>
      <c r="Y13" s="6"/>
    </row>
    <row r="14" spans="2:25" ht="11.25">
      <c r="B14" s="10"/>
      <c r="C14" s="11" t="s">
        <v>8</v>
      </c>
      <c r="D14" s="11"/>
      <c r="E14" s="11"/>
      <c r="F14" s="11"/>
      <c r="G14" s="11"/>
      <c r="H14" s="11"/>
      <c r="I14" s="11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6"/>
    </row>
    <row r="15" spans="2:25" ht="12.75">
      <c r="B15" s="10"/>
      <c r="C15" s="11"/>
      <c r="D15" s="11"/>
      <c r="E15" s="52"/>
      <c r="F15" s="50"/>
      <c r="G15" s="51"/>
      <c r="H15" s="11"/>
      <c r="I15" s="11"/>
      <c r="J15" s="29"/>
      <c r="K15" s="29"/>
      <c r="L15" s="29"/>
      <c r="M15" s="29"/>
      <c r="N15" s="29"/>
      <c r="O15" s="29"/>
      <c r="P15" s="4" t="s">
        <v>10</v>
      </c>
      <c r="Q15" s="29"/>
      <c r="R15" s="29"/>
      <c r="S15" s="29"/>
      <c r="T15" s="29"/>
      <c r="U15" s="11"/>
      <c r="V15" s="11"/>
      <c r="W15" s="11"/>
      <c r="X15" s="12"/>
      <c r="Y15" s="6"/>
    </row>
    <row r="16" spans="2:25" s="3" customFormat="1" ht="6" customHeigh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  <c r="Y16" s="6"/>
    </row>
    <row r="17" spans="2:25" ht="11.25">
      <c r="B17" s="10"/>
      <c r="C17" s="11" t="s">
        <v>11</v>
      </c>
      <c r="D17" s="11"/>
      <c r="E17" s="11"/>
      <c r="F17" s="11"/>
      <c r="G17" s="11"/>
      <c r="H17" s="11"/>
      <c r="I17" s="11" t="s">
        <v>12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6"/>
    </row>
    <row r="18" spans="2:25" ht="12.75">
      <c r="B18" s="10"/>
      <c r="C18" s="11"/>
      <c r="D18" s="11"/>
      <c r="E18" s="53"/>
      <c r="F18" s="54"/>
      <c r="G18" s="55"/>
      <c r="H18" s="11"/>
      <c r="I18" s="11"/>
      <c r="J18" s="52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11"/>
      <c r="W18" s="11"/>
      <c r="X18" s="12"/>
      <c r="Y18" s="6"/>
    </row>
    <row r="19" spans="2:25" ht="12.75">
      <c r="B19" s="10"/>
      <c r="C19" s="11"/>
      <c r="D19" s="11"/>
      <c r="E19" s="56"/>
      <c r="F19" s="57"/>
      <c r="G19" s="5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6"/>
    </row>
    <row r="20" spans="2:25" ht="12.75">
      <c r="B20" s="10"/>
      <c r="C20" s="11"/>
      <c r="D20" s="11"/>
      <c r="E20" s="59"/>
      <c r="F20" s="41"/>
      <c r="G20" s="4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6"/>
    </row>
    <row r="21" spans="2:25" s="3" customFormat="1" ht="6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6"/>
    </row>
    <row r="22" spans="2:25" ht="11.25">
      <c r="B22" s="10"/>
      <c r="C22" s="11" t="s">
        <v>14</v>
      </c>
      <c r="D22" s="11"/>
      <c r="E22" s="11"/>
      <c r="F22" s="11"/>
      <c r="G22" s="11"/>
      <c r="H22" s="11"/>
      <c r="I22" s="11" t="s">
        <v>13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6"/>
    </row>
    <row r="23" spans="2:25" ht="12.75">
      <c r="B23" s="10"/>
      <c r="C23" s="11"/>
      <c r="D23" s="11"/>
      <c r="E23" s="52"/>
      <c r="F23" s="50"/>
      <c r="G23" s="51"/>
      <c r="H23" s="11"/>
      <c r="I23" s="11"/>
      <c r="J23" s="4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0"/>
      <c r="V23" s="11"/>
      <c r="W23" s="11"/>
      <c r="X23" s="12"/>
      <c r="Y23" s="6"/>
    </row>
    <row r="24" spans="2:25" s="3" customFormat="1" ht="6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6"/>
    </row>
    <row r="25" spans="2:25" ht="12.75" customHeight="1">
      <c r="B25" s="10"/>
      <c r="C25" s="11" t="s">
        <v>15</v>
      </c>
      <c r="D25" s="11"/>
      <c r="E25" s="11"/>
      <c r="F25" s="11"/>
      <c r="G25" s="11"/>
      <c r="H25" s="11"/>
      <c r="I25" s="11" t="s">
        <v>9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6"/>
    </row>
    <row r="26" spans="2:25" ht="12.75" customHeight="1">
      <c r="B26" s="10"/>
      <c r="C26" s="5"/>
      <c r="D26" s="11"/>
      <c r="E26" s="52"/>
      <c r="F26" s="50"/>
      <c r="G26" s="51"/>
      <c r="H26" s="11"/>
      <c r="I26" s="11"/>
      <c r="J26" s="29"/>
      <c r="K26" s="29"/>
      <c r="L26" s="29"/>
      <c r="M26" s="29"/>
      <c r="N26" s="29"/>
      <c r="O26" s="29"/>
      <c r="P26" s="4" t="s">
        <v>10</v>
      </c>
      <c r="Q26" s="29"/>
      <c r="R26" s="29"/>
      <c r="S26" s="29"/>
      <c r="T26" s="29"/>
      <c r="U26" s="11"/>
      <c r="V26" s="11"/>
      <c r="W26" s="11"/>
      <c r="X26" s="12"/>
      <c r="Y26" s="6"/>
    </row>
    <row r="27" spans="2:25" s="3" customFormat="1" ht="11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6"/>
    </row>
    <row r="28" spans="2:25" s="3" customFormat="1" ht="6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11.25">
      <c r="B29" s="6"/>
      <c r="C29" s="6" t="s">
        <v>16</v>
      </c>
      <c r="D29" s="6"/>
      <c r="E29" s="6"/>
      <c r="F29" s="6"/>
      <c r="G29" s="6"/>
      <c r="H29" s="6"/>
      <c r="I29" s="6" t="s">
        <v>22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11.25">
      <c r="B30" s="6"/>
      <c r="C30" s="6"/>
      <c r="D30" s="6"/>
      <c r="E30" s="6"/>
      <c r="F30" s="30"/>
      <c r="G30" s="18">
        <v>2008</v>
      </c>
      <c r="H30" s="6"/>
      <c r="I30" s="6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Y30" s="6"/>
    </row>
    <row r="31" spans="2:25" s="3" customFormat="1" ht="6" customHeight="1">
      <c r="B31" s="6"/>
      <c r="C31" s="6"/>
      <c r="D31" s="6"/>
      <c r="E31" s="6"/>
      <c r="F31" s="6"/>
      <c r="G31" s="6"/>
      <c r="H31" s="6"/>
      <c r="I31" s="6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6"/>
    </row>
    <row r="32" spans="2:25" ht="11.25" hidden="1">
      <c r="B32" s="6"/>
      <c r="C32" s="6" t="s">
        <v>17</v>
      </c>
      <c r="D32" s="6"/>
      <c r="E32" s="6"/>
      <c r="F32" s="6"/>
      <c r="G32" s="6"/>
      <c r="H32" s="6"/>
      <c r="I32" s="6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6"/>
    </row>
    <row r="33" spans="2:25" ht="11.25" hidden="1">
      <c r="B33" s="6"/>
      <c r="C33" s="6"/>
      <c r="D33" s="6"/>
      <c r="E33" s="6"/>
      <c r="F33" s="30"/>
      <c r="G33" s="18">
        <v>2008</v>
      </c>
      <c r="H33" s="6"/>
      <c r="I33" s="6"/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6"/>
    </row>
    <row r="34" spans="2:25" s="3" customFormat="1" ht="6" customHeight="1">
      <c r="B34" s="6"/>
      <c r="C34" s="6"/>
      <c r="D34" s="6"/>
      <c r="E34" s="6"/>
      <c r="F34" s="6"/>
      <c r="G34" s="6"/>
      <c r="H34" s="6"/>
      <c r="I34" s="6"/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6"/>
    </row>
    <row r="35" spans="2:25" ht="11.25">
      <c r="B35" s="6"/>
      <c r="C35" s="6" t="s">
        <v>18</v>
      </c>
      <c r="D35" s="6"/>
      <c r="E35" s="6"/>
      <c r="F35" s="6"/>
      <c r="G35" s="6"/>
      <c r="H35" s="6"/>
      <c r="I35" s="6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6"/>
    </row>
    <row r="36" spans="2:25" ht="12.75">
      <c r="B36" s="6"/>
      <c r="C36" s="6"/>
      <c r="D36" s="6"/>
      <c r="E36" s="43"/>
      <c r="F36" s="50"/>
      <c r="G36" s="51"/>
      <c r="H36" s="6"/>
      <c r="I36" s="6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6"/>
    </row>
    <row r="37" spans="2:25" s="3" customFormat="1" ht="6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1.25">
      <c r="B38" s="6"/>
      <c r="C38" s="6" t="s">
        <v>23</v>
      </c>
      <c r="D38" s="6"/>
      <c r="E38" s="6"/>
      <c r="F38" s="6"/>
      <c r="G38" s="6"/>
      <c r="H38" s="6"/>
      <c r="I38" s="6" t="s">
        <v>27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s="3" customFormat="1" ht="12.75">
      <c r="B39" s="6"/>
      <c r="C39" s="6"/>
      <c r="D39" s="6"/>
      <c r="E39" s="31"/>
      <c r="F39" s="6" t="s">
        <v>37</v>
      </c>
      <c r="G39" s="6"/>
      <c r="H39" s="6"/>
      <c r="I39" s="6"/>
      <c r="J39" s="6"/>
      <c r="K39" s="60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0"/>
      <c r="W39" s="6"/>
      <c r="X39" s="6"/>
      <c r="Y39" s="6"/>
    </row>
    <row r="40" spans="2:25" s="3" customFormat="1" ht="11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s="3" customFormat="1" ht="11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  <c r="Y41" s="6"/>
    </row>
    <row r="42" spans="2:25" s="3" customFormat="1" ht="11.25">
      <c r="B42" s="10"/>
      <c r="C42" s="17" t="s">
        <v>28</v>
      </c>
      <c r="D42" s="11"/>
      <c r="E42" s="11"/>
      <c r="F42" s="11"/>
      <c r="G42" s="11"/>
      <c r="H42" s="11"/>
      <c r="I42" s="11"/>
      <c r="K42" s="11"/>
      <c r="L42" s="11"/>
      <c r="M42" s="11"/>
      <c r="N42" s="11"/>
      <c r="P42" s="11"/>
      <c r="Q42" s="11"/>
      <c r="R42" s="11"/>
      <c r="S42" s="11"/>
      <c r="T42" s="11"/>
      <c r="U42" s="11"/>
      <c r="V42" s="11"/>
      <c r="W42" s="11"/>
      <c r="X42" s="12"/>
      <c r="Y42" s="6"/>
    </row>
    <row r="43" spans="2:25" s="3" customFormat="1" ht="11.25">
      <c r="B43" s="10"/>
      <c r="C43" s="11"/>
      <c r="D43" s="11"/>
      <c r="E43" s="11"/>
      <c r="F43" s="11"/>
      <c r="G43" s="6"/>
      <c r="H43" s="11"/>
      <c r="I43" s="11"/>
      <c r="J43" s="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6"/>
    </row>
    <row r="44" spans="2:25" s="3" customFormat="1" ht="11.25">
      <c r="B44" s="10"/>
      <c r="C44" s="11" t="s">
        <v>29</v>
      </c>
      <c r="D44" s="11"/>
      <c r="E44" s="11"/>
      <c r="F44" s="11"/>
      <c r="G44" s="6"/>
      <c r="H44" s="11"/>
      <c r="I44" s="11" t="s">
        <v>30</v>
      </c>
      <c r="J44" s="6"/>
      <c r="K44" s="11"/>
      <c r="L44" s="11"/>
      <c r="M44" s="11"/>
      <c r="N44" s="11"/>
      <c r="O44" s="11"/>
      <c r="P44" s="11" t="s">
        <v>31</v>
      </c>
      <c r="Q44" s="11"/>
      <c r="R44" s="11"/>
      <c r="S44" s="11"/>
      <c r="T44" s="11"/>
      <c r="U44" s="11"/>
      <c r="V44" s="11"/>
      <c r="W44" s="11"/>
      <c r="X44" s="12"/>
      <c r="Y44" s="6"/>
    </row>
    <row r="45" spans="2:25" ht="12.75">
      <c r="B45" s="10"/>
      <c r="C45" s="11"/>
      <c r="D45" s="11"/>
      <c r="E45" s="43"/>
      <c r="F45" s="50"/>
      <c r="G45" s="51"/>
      <c r="H45" s="11"/>
      <c r="I45" s="11"/>
      <c r="J45" s="43"/>
      <c r="K45" s="61"/>
      <c r="L45" s="61"/>
      <c r="M45" s="62"/>
      <c r="N45" s="11"/>
      <c r="O45" s="11"/>
      <c r="P45" s="43"/>
      <c r="Q45" s="61"/>
      <c r="R45" s="61"/>
      <c r="S45" s="61"/>
      <c r="T45" s="63"/>
      <c r="U45" s="63"/>
      <c r="V45" s="64"/>
      <c r="W45" s="11"/>
      <c r="X45" s="12"/>
      <c r="Y45" s="6"/>
    </row>
    <row r="46" spans="2:25" s="3" customFormat="1" ht="11.2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6"/>
    </row>
    <row r="47" spans="2:25" s="3" customFormat="1" ht="11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1.25">
      <c r="B48" s="6"/>
      <c r="C48" s="6" t="s">
        <v>72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5"/>
      <c r="O48" s="66"/>
      <c r="P48" s="66"/>
      <c r="Q48" s="67"/>
      <c r="R48" s="6"/>
      <c r="S48" s="6" t="s">
        <v>32</v>
      </c>
      <c r="T48" s="6"/>
      <c r="U48" s="6"/>
      <c r="V48" s="6"/>
      <c r="W48" s="6"/>
      <c r="X48" s="6"/>
      <c r="Y48" s="6"/>
    </row>
    <row r="49" spans="2:25" s="3" customFormat="1" ht="6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1.25">
      <c r="B50" s="6"/>
      <c r="C50" s="6" t="s">
        <v>73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5"/>
      <c r="O50" s="66"/>
      <c r="P50" s="66"/>
      <c r="Q50" s="67"/>
      <c r="R50" s="6"/>
      <c r="S50" s="6" t="s">
        <v>32</v>
      </c>
      <c r="T50" s="6"/>
      <c r="U50" s="6"/>
      <c r="V50" s="6"/>
      <c r="W50" s="6"/>
      <c r="X50" s="6"/>
      <c r="Y50" s="6"/>
    </row>
    <row r="51" spans="2:25" s="3" customFormat="1" ht="6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2.75">
      <c r="B52" s="6"/>
      <c r="C52" s="6" t="s">
        <v>74</v>
      </c>
      <c r="D52" s="6"/>
      <c r="E52" s="6"/>
      <c r="F52" s="6"/>
      <c r="G52" s="6"/>
      <c r="H52" s="43"/>
      <c r="I52" s="50"/>
      <c r="J52" s="50"/>
      <c r="K52" s="50"/>
      <c r="L52" s="50"/>
      <c r="M52" s="50"/>
      <c r="N52" s="50"/>
      <c r="O52" s="51"/>
      <c r="P52" s="6"/>
      <c r="Q52" s="6" t="s">
        <v>33</v>
      </c>
      <c r="R52" s="6"/>
      <c r="S52" s="6"/>
      <c r="T52" s="6"/>
      <c r="U52" s="65"/>
      <c r="V52" s="66"/>
      <c r="W52" s="66"/>
      <c r="X52" s="67"/>
      <c r="Y52" s="6"/>
    </row>
    <row r="53" spans="2:25" s="3" customFormat="1" ht="6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s="3" customFormat="1" ht="11.25">
      <c r="B54" s="6"/>
      <c r="C54" s="6" t="s">
        <v>75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s="3" customFormat="1" ht="12.75">
      <c r="B55" s="6"/>
      <c r="C55" s="6"/>
      <c r="D55" s="6"/>
      <c r="E55" s="6"/>
      <c r="F55" s="6"/>
      <c r="G55" s="6"/>
      <c r="H55" s="43"/>
      <c r="I55" s="50"/>
      <c r="J55" s="50"/>
      <c r="K55" s="50"/>
      <c r="L55" s="50"/>
      <c r="M55" s="50"/>
      <c r="N55" s="50"/>
      <c r="O55" s="51"/>
      <c r="P55" s="6"/>
      <c r="Q55" s="6" t="s">
        <v>33</v>
      </c>
      <c r="R55" s="6"/>
      <c r="S55" s="6"/>
      <c r="T55" s="6"/>
      <c r="U55" s="65"/>
      <c r="V55" s="66"/>
      <c r="W55" s="66"/>
      <c r="X55" s="67"/>
      <c r="Y55" s="6"/>
    </row>
    <row r="56" spans="2:25" s="3" customFormat="1" ht="6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ht="11.25">
      <c r="B57" s="6"/>
      <c r="C57" s="6" t="s">
        <v>34</v>
      </c>
      <c r="D57" s="6"/>
      <c r="E57" s="6"/>
      <c r="F57" s="6"/>
      <c r="G57" s="6"/>
      <c r="H57" s="6"/>
      <c r="I57" s="6"/>
      <c r="J57" s="6" t="s">
        <v>76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ht="12.75">
      <c r="B58" s="6"/>
      <c r="C58" s="6"/>
      <c r="D58" s="6"/>
      <c r="E58" s="43"/>
      <c r="F58" s="50"/>
      <c r="G58" s="51"/>
      <c r="H58" s="6"/>
      <c r="I58" s="6"/>
      <c r="J58" s="43"/>
      <c r="K58" s="61"/>
      <c r="L58" s="61"/>
      <c r="M58" s="61"/>
      <c r="N58" s="63"/>
      <c r="O58" s="64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s="3" customFormat="1" ht="6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s="3" customFormat="1" ht="11.25">
      <c r="B60" s="6"/>
      <c r="C60" s="68" t="s">
        <v>77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"/>
      <c r="U60" s="6"/>
      <c r="V60" s="6"/>
      <c r="W60" s="6"/>
      <c r="X60" s="6"/>
      <c r="Y60" s="6"/>
    </row>
    <row r="61" spans="2:25" s="3" customFormat="1" ht="11.25">
      <c r="B61" s="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"/>
      <c r="U61" s="65"/>
      <c r="V61" s="66"/>
      <c r="W61" s="66"/>
      <c r="X61" s="67"/>
      <c r="Y61" s="6"/>
    </row>
    <row r="62" spans="2:25" s="3" customFormat="1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s="3" customFormat="1" ht="11.25">
      <c r="B63" s="6"/>
      <c r="C63" s="68" t="s">
        <v>78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"/>
      <c r="U63" s="6"/>
      <c r="V63" s="6"/>
      <c r="W63" s="6"/>
      <c r="X63" s="6"/>
      <c r="Y63" s="6"/>
    </row>
    <row r="64" spans="2:25" s="3" customFormat="1" ht="11.25">
      <c r="B64" s="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"/>
      <c r="U64" s="65"/>
      <c r="V64" s="66"/>
      <c r="W64" s="66"/>
      <c r="X64" s="67"/>
      <c r="Y64" s="6"/>
    </row>
    <row r="65" spans="2:25" s="3" customFormat="1" ht="6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ht="11.25">
      <c r="B66" s="6"/>
      <c r="C66" s="6" t="s">
        <v>79</v>
      </c>
      <c r="D66" s="6"/>
      <c r="E66" s="6"/>
      <c r="F66" s="6"/>
      <c r="G66" s="2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ht="2.2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mergeCells count="28">
    <mergeCell ref="C60:S61"/>
    <mergeCell ref="U61:X61"/>
    <mergeCell ref="C63:S64"/>
    <mergeCell ref="U64:X64"/>
    <mergeCell ref="H55:O55"/>
    <mergeCell ref="U55:X55"/>
    <mergeCell ref="E58:G58"/>
    <mergeCell ref="J58:O58"/>
    <mergeCell ref="N48:Q48"/>
    <mergeCell ref="N50:Q50"/>
    <mergeCell ref="H52:O52"/>
    <mergeCell ref="U52:X52"/>
    <mergeCell ref="K39:V39"/>
    <mergeCell ref="E45:G45"/>
    <mergeCell ref="J45:M45"/>
    <mergeCell ref="P45:V45"/>
    <mergeCell ref="E23:G23"/>
    <mergeCell ref="J23:U23"/>
    <mergeCell ref="E26:G26"/>
    <mergeCell ref="E36:G36"/>
    <mergeCell ref="E18:G18"/>
    <mergeCell ref="J18:U18"/>
    <mergeCell ref="E19:G19"/>
    <mergeCell ref="E20:G20"/>
    <mergeCell ref="C6:X6"/>
    <mergeCell ref="C8:X8"/>
    <mergeCell ref="K11:U11"/>
    <mergeCell ref="E15:G15"/>
  </mergeCells>
  <dataValidations count="6">
    <dataValidation allowBlank="1" showInputMessage="1" showErrorMessage="1" promptTitle="Typ přehledu" prompt="Vyberte typ přehledu" sqref="E13"/>
    <dataValidation type="list" allowBlank="1" showInputMessage="1" showErrorMessage="1" sqref="G66">
      <formula1>pole5</formula1>
    </dataValidation>
    <dataValidation type="list" allowBlank="1" showInputMessage="1" showErrorMessage="1" sqref="H52:H56">
      <formula1>pole4</formula1>
    </dataValidation>
    <dataValidation type="list" allowBlank="1" showInputMessage="1" showErrorMessage="1" sqref="E39">
      <formula1>pole3</formula1>
    </dataValidation>
    <dataValidation type="list" allowBlank="1" showInputMessage="1" showErrorMessage="1" sqref="E36">
      <formula1>pole2</formula1>
    </dataValidation>
    <dataValidation type="list" allowBlank="1" showInputMessage="1" showErrorMessage="1" promptTitle="Typ přehledu" prompt="Vyberte typ přehledu" sqref="K11">
      <formula1>pole1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27">
      <selection activeCell="A31" sqref="A31"/>
    </sheetView>
  </sheetViews>
  <sheetFormatPr defaultColWidth="9.140625" defaultRowHeight="12.75" zeroHeight="1"/>
  <cols>
    <col min="1" max="1" width="2.7109375" style="0" customWidth="1"/>
    <col min="2" max="2" width="6.7109375" style="0" customWidth="1"/>
    <col min="3" max="3" width="46.00390625" style="0" customWidth="1"/>
    <col min="4" max="4" width="16.57421875" style="0" customWidth="1"/>
    <col min="5" max="5" width="12.140625" style="0" customWidth="1"/>
    <col min="6" max="6" width="5.421875" style="0" customWidth="1"/>
    <col min="7" max="16384" width="0" style="0" hidden="1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38.25" customHeight="1">
      <c r="A3" s="11"/>
      <c r="B3" s="23" t="s">
        <v>41</v>
      </c>
      <c r="C3" s="23" t="s">
        <v>42</v>
      </c>
      <c r="D3" s="23" t="s">
        <v>43</v>
      </c>
      <c r="E3" s="23" t="s">
        <v>44</v>
      </c>
      <c r="F3" s="11"/>
    </row>
    <row r="4" spans="1:6" ht="22.5">
      <c r="A4" s="11"/>
      <c r="B4" s="71">
        <v>1</v>
      </c>
      <c r="C4" s="20" t="s">
        <v>80</v>
      </c>
      <c r="D4" s="73"/>
      <c r="E4" s="71"/>
      <c r="F4" s="11"/>
    </row>
    <row r="5" spans="1:6" ht="12.75">
      <c r="A5" s="11"/>
      <c r="B5" s="71"/>
      <c r="C5" s="20" t="s">
        <v>45</v>
      </c>
      <c r="D5" s="74"/>
      <c r="E5" s="71"/>
      <c r="F5" s="11"/>
    </row>
    <row r="6" spans="1:6" ht="56.25">
      <c r="A6" s="11"/>
      <c r="B6" s="71"/>
      <c r="C6" s="20" t="s">
        <v>81</v>
      </c>
      <c r="D6" s="74"/>
      <c r="E6" s="71"/>
      <c r="F6" s="11"/>
    </row>
    <row r="7" spans="1:6" ht="33.75">
      <c r="A7" s="11"/>
      <c r="B7" s="72"/>
      <c r="C7" s="21" t="s">
        <v>82</v>
      </c>
      <c r="D7" s="75"/>
      <c r="E7" s="72"/>
      <c r="F7" s="11"/>
    </row>
    <row r="8" spans="1:6" ht="12.75">
      <c r="A8" s="11"/>
      <c r="B8" s="77">
        <v>2</v>
      </c>
      <c r="C8" s="19" t="s">
        <v>83</v>
      </c>
      <c r="D8" s="73"/>
      <c r="E8" s="20"/>
      <c r="F8" s="11"/>
    </row>
    <row r="9" spans="1:6" ht="22.5">
      <c r="A9" s="11"/>
      <c r="B9" s="71"/>
      <c r="C9" s="20" t="s">
        <v>67</v>
      </c>
      <c r="D9" s="74"/>
      <c r="E9" s="20"/>
      <c r="F9" s="11"/>
    </row>
    <row r="10" spans="1:6" ht="12.75">
      <c r="A10" s="11"/>
      <c r="B10" s="71"/>
      <c r="C10" s="20" t="s">
        <v>46</v>
      </c>
      <c r="D10" s="74"/>
      <c r="E10" s="20"/>
      <c r="F10" s="11"/>
    </row>
    <row r="11" spans="1:6" ht="12.75">
      <c r="A11" s="11"/>
      <c r="B11" s="71"/>
      <c r="C11" s="20" t="s">
        <v>47</v>
      </c>
      <c r="D11" s="74"/>
      <c r="E11" s="20"/>
      <c r="F11" s="11"/>
    </row>
    <row r="12" spans="1:6" ht="5.25" customHeight="1">
      <c r="A12" s="11"/>
      <c r="B12" s="78"/>
      <c r="C12" s="20"/>
      <c r="D12" s="76"/>
      <c r="E12" s="20"/>
      <c r="F12" s="11"/>
    </row>
    <row r="13" spans="1:6" ht="22.5">
      <c r="A13" s="11"/>
      <c r="B13" s="22">
        <v>4</v>
      </c>
      <c r="C13" s="24" t="s">
        <v>84</v>
      </c>
      <c r="D13" s="28"/>
      <c r="E13" s="24"/>
      <c r="F13" s="11"/>
    </row>
    <row r="14" spans="1:6" ht="12.75">
      <c r="A14" s="11"/>
      <c r="B14" s="22">
        <v>5</v>
      </c>
      <c r="C14" s="24" t="s">
        <v>85</v>
      </c>
      <c r="D14" s="28"/>
      <c r="E14" s="24"/>
      <c r="F14" s="11"/>
    </row>
    <row r="15" spans="1:6" ht="56.25">
      <c r="A15" s="11"/>
      <c r="B15" s="22">
        <v>6</v>
      </c>
      <c r="C15" s="35" t="s">
        <v>69</v>
      </c>
      <c r="D15" s="28"/>
      <c r="E15" s="24"/>
      <c r="F15" s="11"/>
    </row>
    <row r="16" spans="1:6" ht="33.75">
      <c r="A16" s="11"/>
      <c r="B16" s="22">
        <v>8</v>
      </c>
      <c r="C16" s="24" t="s">
        <v>86</v>
      </c>
      <c r="D16" s="28"/>
      <c r="E16" s="24"/>
      <c r="F16" s="11"/>
    </row>
    <row r="17" spans="1:6" ht="23.25">
      <c r="A17" s="11"/>
      <c r="B17" s="22">
        <v>9</v>
      </c>
      <c r="C17" s="36" t="s">
        <v>70</v>
      </c>
      <c r="D17" s="13">
        <f>(20139/2)*D15</f>
        <v>0</v>
      </c>
      <c r="E17" s="24"/>
      <c r="F17" s="11"/>
    </row>
    <row r="18" spans="1:6" ht="12.75">
      <c r="A18" s="11"/>
      <c r="B18" s="22">
        <v>12</v>
      </c>
      <c r="C18" s="24" t="s">
        <v>48</v>
      </c>
      <c r="D18" s="13">
        <f>D4-D8</f>
        <v>0</v>
      </c>
      <c r="E18" s="24"/>
      <c r="F18" s="11"/>
    </row>
    <row r="19" spans="1:6" ht="12.75">
      <c r="A19" s="11"/>
      <c r="B19" s="79">
        <v>14</v>
      </c>
      <c r="C19" s="19" t="s">
        <v>68</v>
      </c>
      <c r="D19" s="81">
        <f>IF((D18*0.5)&lt;D17,D17,IF((D18*0.5)&gt;486000,"486000",D18*0.5))</f>
        <v>0</v>
      </c>
      <c r="E19" s="83"/>
      <c r="F19" s="11"/>
    </row>
    <row r="20" spans="1:6" ht="33.75">
      <c r="A20" s="11"/>
      <c r="B20" s="80"/>
      <c r="C20" s="21" t="s">
        <v>49</v>
      </c>
      <c r="D20" s="82"/>
      <c r="E20" s="84"/>
      <c r="F20" s="11"/>
    </row>
    <row r="21" spans="1:6" ht="12.75">
      <c r="A21" s="11"/>
      <c r="B21" s="22">
        <v>15</v>
      </c>
      <c r="C21" s="24" t="s">
        <v>105</v>
      </c>
      <c r="D21" s="13" t="str">
        <f>IF(D13=0,"0",D19*(D14/D13))</f>
        <v>0</v>
      </c>
      <c r="E21" s="24"/>
      <c r="F21" s="11"/>
    </row>
    <row r="22" spans="1:6" ht="12.75">
      <c r="A22" s="11"/>
      <c r="B22" s="79">
        <v>16</v>
      </c>
      <c r="C22" s="19" t="s">
        <v>106</v>
      </c>
      <c r="D22" s="81">
        <f>ROUNDUP(0.135*D21,0)</f>
        <v>0</v>
      </c>
      <c r="E22" s="83"/>
      <c r="F22" s="11"/>
    </row>
    <row r="23" spans="1:6" ht="12.75">
      <c r="A23" s="11"/>
      <c r="B23" s="85"/>
      <c r="C23" s="20" t="s">
        <v>50</v>
      </c>
      <c r="D23" s="87"/>
      <c r="E23" s="88"/>
      <c r="F23" s="11"/>
    </row>
    <row r="24" spans="1:6" ht="12.75">
      <c r="A24" s="11"/>
      <c r="B24" s="80"/>
      <c r="C24" s="21" t="s">
        <v>51</v>
      </c>
      <c r="D24" s="82"/>
      <c r="E24" s="84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26" t="s">
        <v>65</v>
      </c>
      <c r="C26" s="11"/>
      <c r="D26" s="11"/>
      <c r="E26" s="11"/>
      <c r="F26" s="11"/>
    </row>
    <row r="27" spans="1:6" ht="50.25" customHeight="1">
      <c r="A27" s="11"/>
      <c r="B27" s="86" t="s">
        <v>87</v>
      </c>
      <c r="C27" s="70"/>
      <c r="D27" s="70"/>
      <c r="E27" s="70"/>
      <c r="F27" s="11"/>
    </row>
    <row r="28" spans="1:6" ht="60.75" customHeight="1">
      <c r="A28" s="11"/>
      <c r="B28" s="70" t="s">
        <v>103</v>
      </c>
      <c r="C28" s="70"/>
      <c r="D28" s="70"/>
      <c r="E28" s="70"/>
      <c r="F28" s="11"/>
    </row>
    <row r="29" spans="1:6" ht="47.25" customHeight="1">
      <c r="A29" s="11"/>
      <c r="B29" s="70" t="s">
        <v>107</v>
      </c>
      <c r="C29" s="70"/>
      <c r="D29" s="70"/>
      <c r="E29" s="70"/>
      <c r="F29" s="11"/>
    </row>
    <row r="30" spans="1:6" ht="28.5" customHeight="1">
      <c r="A30" s="11"/>
      <c r="B30" s="70" t="s">
        <v>88</v>
      </c>
      <c r="C30" s="70"/>
      <c r="D30" s="70"/>
      <c r="E30" s="70"/>
      <c r="F30" s="11"/>
    </row>
    <row r="31" spans="1:6" ht="64.5" customHeight="1">
      <c r="A31" s="11"/>
      <c r="B31" s="70" t="s">
        <v>104</v>
      </c>
      <c r="C31" s="70"/>
      <c r="D31" s="70"/>
      <c r="E31" s="70"/>
      <c r="F31" s="11"/>
    </row>
    <row r="32" ht="12.75" hidden="1"/>
    <row r="33" ht="12.75" hidden="1"/>
  </sheetData>
  <sheetProtection selectLockedCells="1"/>
  <mergeCells count="16">
    <mergeCell ref="E19:E20"/>
    <mergeCell ref="B22:B24"/>
    <mergeCell ref="B27:E27"/>
    <mergeCell ref="B28:E28"/>
    <mergeCell ref="D22:D24"/>
    <mergeCell ref="E22:E24"/>
    <mergeCell ref="B31:E31"/>
    <mergeCell ref="B4:B7"/>
    <mergeCell ref="D4:D7"/>
    <mergeCell ref="E4:E7"/>
    <mergeCell ref="D8:D12"/>
    <mergeCell ref="B8:B12"/>
    <mergeCell ref="B19:B20"/>
    <mergeCell ref="D19:D20"/>
    <mergeCell ref="B29:E29"/>
    <mergeCell ref="B30:E30"/>
  </mergeCells>
  <dataValidations count="2">
    <dataValidation type="whole" allowBlank="1" showInputMessage="1" showErrorMessage="1" sqref="D16">
      <formula1>0</formula1>
      <formula2>12</formula2>
    </dataValidation>
    <dataValidation type="whole" allowBlank="1" showInputMessage="1" showErrorMessage="1" sqref="D13:D15">
      <formula1>1</formula1>
      <formula2>12</formula2>
    </dataValidation>
  </dataValidations>
  <printOptions/>
  <pageMargins left="0.63" right="0.51" top="0.51" bottom="0.5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8">
      <selection activeCell="A62" sqref="A62:IV67"/>
    </sheetView>
  </sheetViews>
  <sheetFormatPr defaultColWidth="9.140625" defaultRowHeight="12.75" zeroHeight="1"/>
  <cols>
    <col min="1" max="1" width="1.421875" style="0" customWidth="1"/>
    <col min="2" max="9" width="10.57421875" style="0" customWidth="1"/>
    <col min="10" max="10" width="2.28125" style="0" customWidth="1"/>
    <col min="11" max="16384" width="0" style="0" hidden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1"/>
      <c r="B3" s="115" t="s">
        <v>102</v>
      </c>
      <c r="C3" s="115"/>
      <c r="D3" s="115"/>
      <c r="E3" s="115"/>
      <c r="F3" s="115"/>
      <c r="G3" s="115"/>
      <c r="H3" s="115"/>
      <c r="I3" s="115"/>
      <c r="J3" s="11"/>
      <c r="K3" s="11"/>
    </row>
    <row r="4" spans="1:11" ht="21" customHeight="1">
      <c r="A4" s="11"/>
      <c r="B4" s="11" t="s">
        <v>101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23" t="s">
        <v>56</v>
      </c>
      <c r="C6" s="23" t="s">
        <v>57</v>
      </c>
      <c r="D6" s="23" t="s">
        <v>56</v>
      </c>
      <c r="E6" s="23" t="s">
        <v>57</v>
      </c>
      <c r="F6" s="23" t="s">
        <v>56</v>
      </c>
      <c r="G6" s="23" t="s">
        <v>57</v>
      </c>
      <c r="H6" s="23" t="s">
        <v>56</v>
      </c>
      <c r="I6" s="23" t="s">
        <v>57</v>
      </c>
      <c r="J6" s="11"/>
      <c r="K6" s="11"/>
    </row>
    <row r="7" spans="1:11" ht="12.75">
      <c r="A7" s="11"/>
      <c r="B7" s="32"/>
      <c r="C7" s="28"/>
      <c r="D7" s="32"/>
      <c r="E7" s="28"/>
      <c r="F7" s="32"/>
      <c r="G7" s="28"/>
      <c r="H7" s="32"/>
      <c r="I7" s="28"/>
      <c r="J7" s="11"/>
      <c r="K7" s="11"/>
    </row>
    <row r="8" spans="1:11" ht="12.75">
      <c r="A8" s="11"/>
      <c r="B8" s="32"/>
      <c r="C8" s="28"/>
      <c r="D8" s="32"/>
      <c r="E8" s="28"/>
      <c r="F8" s="32"/>
      <c r="G8" s="28"/>
      <c r="H8" s="32"/>
      <c r="I8" s="28"/>
      <c r="J8" s="11"/>
      <c r="K8" s="11"/>
    </row>
    <row r="9" spans="1:11" ht="12.75">
      <c r="A9" s="11"/>
      <c r="B9" s="32"/>
      <c r="C9" s="28"/>
      <c r="D9" s="32"/>
      <c r="E9" s="28"/>
      <c r="F9" s="32"/>
      <c r="G9" s="28"/>
      <c r="H9" s="32"/>
      <c r="I9" s="28"/>
      <c r="J9" s="11"/>
      <c r="K9" s="11"/>
    </row>
    <row r="10" spans="1:11" ht="12.75">
      <c r="A10" s="11"/>
      <c r="B10" s="32"/>
      <c r="C10" s="28"/>
      <c r="D10" s="32"/>
      <c r="E10" s="28"/>
      <c r="F10" s="32"/>
      <c r="G10" s="28"/>
      <c r="H10" s="32"/>
      <c r="I10" s="28"/>
      <c r="J10" s="11"/>
      <c r="K10" s="11"/>
    </row>
    <row r="11" spans="1:11" ht="12.75">
      <c r="A11" s="11"/>
      <c r="B11" s="32"/>
      <c r="C11" s="28"/>
      <c r="D11" s="32"/>
      <c r="E11" s="28"/>
      <c r="F11" s="32"/>
      <c r="G11" s="28"/>
      <c r="H11" s="32"/>
      <c r="I11" s="28"/>
      <c r="J11" s="11"/>
      <c r="K11" s="11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33.75">
      <c r="A13" s="11"/>
      <c r="B13" s="23" t="s">
        <v>41</v>
      </c>
      <c r="C13" s="123" t="s">
        <v>42</v>
      </c>
      <c r="D13" s="124"/>
      <c r="E13" s="124"/>
      <c r="F13" s="124"/>
      <c r="G13" s="125"/>
      <c r="H13" s="23" t="s">
        <v>43</v>
      </c>
      <c r="I13" s="23" t="s">
        <v>44</v>
      </c>
      <c r="J13" s="11"/>
      <c r="K13" s="11"/>
    </row>
    <row r="14" spans="1:11" ht="12.75" customHeight="1">
      <c r="A14" s="11"/>
      <c r="B14" s="93">
        <v>41</v>
      </c>
      <c r="C14" s="118" t="s">
        <v>89</v>
      </c>
      <c r="D14" s="119"/>
      <c r="E14" s="119"/>
      <c r="F14" s="119"/>
      <c r="G14" s="120"/>
      <c r="H14" s="98">
        <f>SUM(C7:C11,E7:E11,G7:G11,I7:I11)</f>
        <v>0</v>
      </c>
      <c r="I14" s="89"/>
      <c r="J14" s="11"/>
      <c r="K14" s="11"/>
    </row>
    <row r="15" spans="1:11" ht="12.75">
      <c r="A15" s="11"/>
      <c r="B15" s="90"/>
      <c r="C15" s="102"/>
      <c r="D15" s="96"/>
      <c r="E15" s="96"/>
      <c r="F15" s="96"/>
      <c r="G15" s="103"/>
      <c r="H15" s="98"/>
      <c r="I15" s="89"/>
      <c r="J15" s="11"/>
      <c r="K15" s="11"/>
    </row>
    <row r="16" spans="1:11" ht="12.75">
      <c r="A16" s="11"/>
      <c r="B16" s="90"/>
      <c r="C16" s="102"/>
      <c r="D16" s="96"/>
      <c r="E16" s="96"/>
      <c r="F16" s="96"/>
      <c r="G16" s="103"/>
      <c r="H16" s="98"/>
      <c r="I16" s="89"/>
      <c r="J16" s="11"/>
      <c r="K16" s="11"/>
    </row>
    <row r="17" spans="1:11" ht="12.75">
      <c r="A17" s="11"/>
      <c r="B17" s="90"/>
      <c r="C17" s="102"/>
      <c r="D17" s="96"/>
      <c r="E17" s="96"/>
      <c r="F17" s="96"/>
      <c r="G17" s="103"/>
      <c r="H17" s="98"/>
      <c r="I17" s="89"/>
      <c r="J17" s="11"/>
      <c r="K17" s="11"/>
    </row>
    <row r="18" spans="1:11" ht="12.75">
      <c r="A18" s="11"/>
      <c r="B18" s="90"/>
      <c r="C18" s="102"/>
      <c r="D18" s="96"/>
      <c r="E18" s="96"/>
      <c r="F18" s="96"/>
      <c r="G18" s="103"/>
      <c r="H18" s="98"/>
      <c r="I18" s="89"/>
      <c r="J18" s="11"/>
      <c r="K18" s="11"/>
    </row>
    <row r="19" spans="1:11" ht="12.75">
      <c r="A19" s="11"/>
      <c r="B19" s="90"/>
      <c r="C19" s="102"/>
      <c r="D19" s="96"/>
      <c r="E19" s="96"/>
      <c r="F19" s="96"/>
      <c r="G19" s="103"/>
      <c r="H19" s="98"/>
      <c r="I19" s="89"/>
      <c r="J19" s="11"/>
      <c r="K19" s="11"/>
    </row>
    <row r="20" spans="1:11" ht="12.75">
      <c r="A20" s="11"/>
      <c r="B20" s="90"/>
      <c r="C20" s="121"/>
      <c r="D20" s="97"/>
      <c r="E20" s="97"/>
      <c r="F20" s="97"/>
      <c r="G20" s="122"/>
      <c r="H20" s="99"/>
      <c r="I20" s="90"/>
      <c r="J20" s="11"/>
      <c r="K20" s="11"/>
    </row>
    <row r="21" spans="1:11" ht="12.75" customHeight="1">
      <c r="A21" s="11"/>
      <c r="B21" s="93">
        <v>43</v>
      </c>
      <c r="C21" s="8" t="s">
        <v>52</v>
      </c>
      <c r="D21" s="8"/>
      <c r="E21" s="8"/>
      <c r="F21" s="8"/>
      <c r="G21" s="8"/>
      <c r="H21" s="94" t="str">
        <f>IF(H14-Strana_2!D22&gt;0,H14-Strana_2!D22,"0")</f>
        <v>0</v>
      </c>
      <c r="I21" s="89"/>
      <c r="J21" s="11"/>
      <c r="K21" s="11"/>
    </row>
    <row r="22" spans="1:11" ht="12.75" customHeight="1">
      <c r="A22" s="11"/>
      <c r="B22" s="90"/>
      <c r="C22" s="15" t="s">
        <v>53</v>
      </c>
      <c r="D22" s="15"/>
      <c r="E22" s="15"/>
      <c r="F22" s="15"/>
      <c r="G22" s="15"/>
      <c r="H22" s="94"/>
      <c r="I22" s="89"/>
      <c r="J22" s="11"/>
      <c r="K22" s="11"/>
    </row>
    <row r="23" spans="1:11" ht="12.75" customHeight="1">
      <c r="A23" s="11"/>
      <c r="B23" s="79">
        <v>44</v>
      </c>
      <c r="C23" s="8" t="s">
        <v>52</v>
      </c>
      <c r="D23" s="8"/>
      <c r="E23" s="8"/>
      <c r="F23" s="8"/>
      <c r="G23" s="8"/>
      <c r="H23" s="81" t="str">
        <f>IF(H14-Strana_2!D22&lt;0,H14-Strana_2!D22,"0")</f>
        <v>0</v>
      </c>
      <c r="I23" s="110"/>
      <c r="J23" s="11"/>
      <c r="K23" s="11"/>
    </row>
    <row r="24" spans="1:11" ht="12.75">
      <c r="A24" s="11"/>
      <c r="B24" s="113"/>
      <c r="C24" s="11" t="s">
        <v>54</v>
      </c>
      <c r="D24" s="11"/>
      <c r="E24" s="11"/>
      <c r="F24" s="11"/>
      <c r="G24" s="11"/>
      <c r="H24" s="87"/>
      <c r="I24" s="111"/>
      <c r="J24" s="11"/>
      <c r="K24" s="11"/>
    </row>
    <row r="25" spans="1:11" ht="12.75" customHeight="1">
      <c r="A25" s="11"/>
      <c r="B25" s="113"/>
      <c r="C25" s="95" t="s">
        <v>55</v>
      </c>
      <c r="D25" s="96"/>
      <c r="E25" s="96"/>
      <c r="F25" s="96"/>
      <c r="G25" s="96"/>
      <c r="H25" s="87"/>
      <c r="I25" s="111"/>
      <c r="J25" s="11"/>
      <c r="K25" s="11"/>
    </row>
    <row r="26" spans="1:11" ht="12.75">
      <c r="A26" s="11"/>
      <c r="B26" s="113"/>
      <c r="C26" s="96"/>
      <c r="D26" s="96"/>
      <c r="E26" s="96"/>
      <c r="F26" s="96"/>
      <c r="G26" s="96"/>
      <c r="H26" s="87"/>
      <c r="I26" s="111"/>
      <c r="J26" s="11"/>
      <c r="K26" s="11"/>
    </row>
    <row r="27" spans="1:11" ht="12.75">
      <c r="A27" s="11"/>
      <c r="B27" s="113"/>
      <c r="C27" s="96"/>
      <c r="D27" s="96"/>
      <c r="E27" s="96"/>
      <c r="F27" s="96"/>
      <c r="G27" s="96"/>
      <c r="H27" s="87"/>
      <c r="I27" s="111"/>
      <c r="J27" s="11"/>
      <c r="K27" s="11"/>
    </row>
    <row r="28" spans="1:11" ht="12.75">
      <c r="A28" s="11"/>
      <c r="B28" s="114"/>
      <c r="C28" s="97"/>
      <c r="D28" s="97"/>
      <c r="E28" s="97"/>
      <c r="F28" s="97"/>
      <c r="G28" s="97"/>
      <c r="H28" s="82"/>
      <c r="I28" s="112"/>
      <c r="J28" s="11"/>
      <c r="K28" s="11"/>
    </row>
    <row r="29" spans="1:11" ht="12.75">
      <c r="A29" s="11"/>
      <c r="B29" s="79">
        <v>51</v>
      </c>
      <c r="C29" s="7" t="s">
        <v>61</v>
      </c>
      <c r="D29" s="8"/>
      <c r="E29" s="8"/>
      <c r="F29" s="8"/>
      <c r="G29" s="9"/>
      <c r="H29" s="73" t="str">
        <f>IF(Strana_2!D13=0,"0",ROUNDUP((0.135*0.5*Strana_2!D18)/Strana_2!D13,0))</f>
        <v>0</v>
      </c>
      <c r="I29" s="77"/>
      <c r="J29" s="11"/>
      <c r="K29" s="11"/>
    </row>
    <row r="30" spans="1:11" ht="12.75" customHeight="1">
      <c r="A30" s="11"/>
      <c r="B30" s="78"/>
      <c r="C30" s="117" t="s">
        <v>62</v>
      </c>
      <c r="D30" s="15" t="s">
        <v>63</v>
      </c>
      <c r="E30" s="15"/>
      <c r="F30" s="11"/>
      <c r="G30" s="12"/>
      <c r="H30" s="74"/>
      <c r="I30" s="71"/>
      <c r="J30" s="11"/>
      <c r="K30" s="11"/>
    </row>
    <row r="31" spans="1:11" ht="12.75" customHeight="1">
      <c r="A31" s="11"/>
      <c r="B31" s="78"/>
      <c r="C31" s="117"/>
      <c r="D31" s="11" t="s">
        <v>64</v>
      </c>
      <c r="E31" s="11"/>
      <c r="F31" s="11"/>
      <c r="G31" s="12"/>
      <c r="H31" s="74"/>
      <c r="I31" s="71"/>
      <c r="J31" s="11"/>
      <c r="K31" s="11"/>
    </row>
    <row r="32" spans="1:11" ht="12.75">
      <c r="A32" s="11"/>
      <c r="B32" s="78"/>
      <c r="C32" s="102" t="s">
        <v>90</v>
      </c>
      <c r="D32" s="96"/>
      <c r="E32" s="96"/>
      <c r="F32" s="96"/>
      <c r="G32" s="103"/>
      <c r="H32" s="74"/>
      <c r="I32" s="71"/>
      <c r="J32" s="11"/>
      <c r="K32" s="11"/>
    </row>
    <row r="33" spans="1:11" ht="12.75">
      <c r="A33" s="11"/>
      <c r="B33" s="78"/>
      <c r="C33" s="102"/>
      <c r="D33" s="96"/>
      <c r="E33" s="96"/>
      <c r="F33" s="96"/>
      <c r="G33" s="103"/>
      <c r="H33" s="74"/>
      <c r="I33" s="71"/>
      <c r="J33" s="11"/>
      <c r="K33" s="11"/>
    </row>
    <row r="34" spans="1:11" ht="12.75">
      <c r="A34" s="11"/>
      <c r="B34" s="78"/>
      <c r="C34" s="102"/>
      <c r="D34" s="96"/>
      <c r="E34" s="96"/>
      <c r="F34" s="96"/>
      <c r="G34" s="103"/>
      <c r="H34" s="74"/>
      <c r="I34" s="71"/>
      <c r="J34" s="11"/>
      <c r="K34" s="11"/>
    </row>
    <row r="35" spans="1:11" ht="12.75">
      <c r="A35" s="11"/>
      <c r="B35" s="78"/>
      <c r="C35" s="104"/>
      <c r="D35" s="105"/>
      <c r="E35" s="105"/>
      <c r="F35" s="105"/>
      <c r="G35" s="106"/>
      <c r="H35" s="74"/>
      <c r="I35" s="71"/>
      <c r="J35" s="11"/>
      <c r="K35" s="11"/>
    </row>
    <row r="36" spans="1:11" ht="12.75">
      <c r="A36" s="11"/>
      <c r="B36" s="78"/>
      <c r="C36" s="104"/>
      <c r="D36" s="105"/>
      <c r="E36" s="105"/>
      <c r="F36" s="105"/>
      <c r="G36" s="106"/>
      <c r="H36" s="74"/>
      <c r="I36" s="71"/>
      <c r="J36" s="11"/>
      <c r="K36" s="11"/>
    </row>
    <row r="37" spans="1:11" ht="12.75">
      <c r="A37" s="11"/>
      <c r="B37" s="116"/>
      <c r="C37" s="107"/>
      <c r="D37" s="108"/>
      <c r="E37" s="108"/>
      <c r="F37" s="108"/>
      <c r="G37" s="109"/>
      <c r="H37" s="75"/>
      <c r="I37" s="72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5" customHeight="1">
      <c r="A39" s="11"/>
      <c r="B39" s="95" t="s">
        <v>58</v>
      </c>
      <c r="C39" s="95"/>
      <c r="D39" s="95"/>
      <c r="E39" s="95"/>
      <c r="F39" s="95"/>
      <c r="G39" s="95"/>
      <c r="H39" s="95"/>
      <c r="I39" s="95"/>
      <c r="J39" s="11"/>
      <c r="K39" s="11"/>
    </row>
    <row r="40" spans="1:11" ht="12.75">
      <c r="A40" s="11"/>
      <c r="B40" s="95"/>
      <c r="C40" s="95"/>
      <c r="D40" s="95"/>
      <c r="E40" s="95"/>
      <c r="F40" s="95"/>
      <c r="G40" s="95"/>
      <c r="H40" s="95"/>
      <c r="I40" s="95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/>
      <c r="B42" s="11" t="s">
        <v>59</v>
      </c>
      <c r="C42" s="15"/>
      <c r="D42" s="15"/>
      <c r="E42" s="11"/>
      <c r="F42" s="11" t="s">
        <v>60</v>
      </c>
      <c r="G42" s="15"/>
      <c r="H42" s="15"/>
      <c r="I42" s="15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7.5" customHeight="1">
      <c r="A44" s="11"/>
      <c r="B44" s="91" t="s">
        <v>91</v>
      </c>
      <c r="C44" s="92"/>
      <c r="D44" s="92"/>
      <c r="E44" s="92"/>
      <c r="F44" s="92"/>
      <c r="G44" s="92"/>
      <c r="H44" s="92"/>
      <c r="I44" s="92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 hidden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 hidden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 hidden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 hidden="1">
      <c r="A54" s="11"/>
      <c r="B54" s="11"/>
      <c r="H54" s="11"/>
      <c r="I54" s="11"/>
      <c r="J54" s="11"/>
      <c r="K54" s="11"/>
    </row>
    <row r="55" spans="1:11" ht="12.75" hidden="1">
      <c r="A55" s="11"/>
      <c r="H55" s="11"/>
      <c r="I55" s="11"/>
      <c r="J55" s="11"/>
      <c r="K55" s="11"/>
    </row>
    <row r="56" spans="1:11" ht="12.75" hidden="1">
      <c r="A56" s="11"/>
      <c r="H56" s="11"/>
      <c r="I56" s="11"/>
      <c r="J56" s="11"/>
      <c r="K56" s="11"/>
    </row>
    <row r="57" spans="1:11" ht="12.75" hidden="1">
      <c r="A57" s="11"/>
      <c r="C57" s="100"/>
      <c r="D57" s="101"/>
      <c r="E57" s="101"/>
      <c r="F57" s="101"/>
      <c r="G57" s="101"/>
      <c r="H57" s="11"/>
      <c r="I57" s="11"/>
      <c r="J57" s="11"/>
      <c r="K57" s="11"/>
    </row>
    <row r="58" spans="1:11" ht="12.75" hidden="1">
      <c r="A58" s="11"/>
      <c r="C58" s="1"/>
      <c r="G58" s="11"/>
      <c r="H58" s="11"/>
      <c r="I58" s="11"/>
      <c r="J58" s="11"/>
      <c r="K58" s="11"/>
    </row>
    <row r="59" ht="12.75" hidden="1">
      <c r="C59" s="1"/>
    </row>
    <row r="60" ht="12.75" hidden="1">
      <c r="C60" s="1"/>
    </row>
    <row r="61" ht="12.75" hidden="1">
      <c r="C61" s="1"/>
    </row>
    <row r="62" ht="12.75" hidden="1"/>
    <row r="63" ht="12.75" hidden="1"/>
    <row r="64" ht="12.75" hidden="1"/>
    <row r="65" ht="12.75" hidden="1"/>
    <row r="66" ht="12.75" hidden="1"/>
    <row r="67" ht="12.75" hidden="1"/>
  </sheetData>
  <sheetProtection selectLockedCells="1"/>
  <mergeCells count="21">
    <mergeCell ref="B3:I3"/>
    <mergeCell ref="B39:I40"/>
    <mergeCell ref="H29:H37"/>
    <mergeCell ref="I29:I37"/>
    <mergeCell ref="B29:B37"/>
    <mergeCell ref="H23:H28"/>
    <mergeCell ref="C30:C31"/>
    <mergeCell ref="C14:G20"/>
    <mergeCell ref="B14:B20"/>
    <mergeCell ref="C13:G13"/>
    <mergeCell ref="C57:G57"/>
    <mergeCell ref="C32:G37"/>
    <mergeCell ref="I23:I28"/>
    <mergeCell ref="B23:B28"/>
    <mergeCell ref="I14:I20"/>
    <mergeCell ref="B44:I44"/>
    <mergeCell ref="B21:B22"/>
    <mergeCell ref="H21:H22"/>
    <mergeCell ref="I21:I22"/>
    <mergeCell ref="C25:G28"/>
    <mergeCell ref="H14:H20"/>
  </mergeCells>
  <printOptions/>
  <pageMargins left="0.58" right="0.54" top="0.46" bottom="0.44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106.140625" style="0" customWidth="1"/>
    <col min="2" max="2" width="2.00390625" style="0" hidden="1" customWidth="1"/>
    <col min="3" max="16384" width="0" style="0" hidden="1" customWidth="1"/>
  </cols>
  <sheetData>
    <row r="1" ht="22.5" customHeight="1">
      <c r="A1" s="27" t="s">
        <v>66</v>
      </c>
    </row>
    <row r="2" ht="22.5" customHeight="1">
      <c r="A2" s="37" t="s">
        <v>92</v>
      </c>
    </row>
    <row r="3" ht="93" customHeight="1">
      <c r="A3" s="38" t="s">
        <v>93</v>
      </c>
    </row>
    <row r="4" ht="43.5" customHeight="1">
      <c r="A4" s="25" t="s">
        <v>94</v>
      </c>
    </row>
    <row r="5" ht="33.75" customHeight="1">
      <c r="A5" s="39" t="s">
        <v>95</v>
      </c>
    </row>
    <row r="6" ht="46.5" customHeight="1">
      <c r="A6" s="25" t="s">
        <v>96</v>
      </c>
    </row>
    <row r="7" ht="31.5" customHeight="1">
      <c r="A7" s="25" t="s">
        <v>97</v>
      </c>
    </row>
    <row r="8" ht="23.25" customHeight="1">
      <c r="A8" s="25" t="s">
        <v>98</v>
      </c>
    </row>
    <row r="9" ht="38.25" customHeight="1">
      <c r="A9" s="25" t="s">
        <v>99</v>
      </c>
    </row>
    <row r="10" ht="70.5" customHeight="1">
      <c r="A10" s="25" t="s">
        <v>100</v>
      </c>
    </row>
    <row r="11" ht="102.75" customHeight="1">
      <c r="A11" s="25" t="s">
        <v>0</v>
      </c>
    </row>
    <row r="12" ht="146.25" customHeight="1">
      <c r="A12" s="25" t="s">
        <v>1</v>
      </c>
    </row>
    <row r="13" ht="27" customHeight="1">
      <c r="A13" s="25" t="s">
        <v>2</v>
      </c>
    </row>
    <row r="14" ht="12.75">
      <c r="A14" s="25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B13" sqref="B13"/>
    </sheetView>
  </sheetViews>
  <sheetFormatPr defaultColWidth="9.140625" defaultRowHeight="12.75"/>
  <cols>
    <col min="1" max="1" width="27.140625" style="0" customWidth="1"/>
    <col min="2" max="2" width="28.28125" style="0" customWidth="1"/>
  </cols>
  <sheetData>
    <row r="2" spans="1:2" ht="12.75">
      <c r="A2" t="s">
        <v>5</v>
      </c>
      <c r="B2" t="s">
        <v>19</v>
      </c>
    </row>
    <row r="3" spans="1:2" ht="12.75">
      <c r="A3" t="s">
        <v>6</v>
      </c>
      <c r="B3" t="s">
        <v>20</v>
      </c>
    </row>
    <row r="4" spans="1:2" ht="12.75">
      <c r="A4" t="s">
        <v>7</v>
      </c>
      <c r="B4" t="s">
        <v>21</v>
      </c>
    </row>
    <row r="11" spans="1:2" ht="12.75">
      <c r="A11" t="s">
        <v>24</v>
      </c>
      <c r="B11" t="s">
        <v>38</v>
      </c>
    </row>
    <row r="12" spans="1:2" ht="12.75">
      <c r="A12" t="s">
        <v>26</v>
      </c>
      <c r="B12" t="s">
        <v>39</v>
      </c>
    </row>
    <row r="13" ht="12.75">
      <c r="A13" t="s">
        <v>25</v>
      </c>
    </row>
    <row r="16" ht="12.75">
      <c r="A16" t="s">
        <v>35</v>
      </c>
    </row>
    <row r="17" ht="12.75">
      <c r="A17" t="s">
        <v>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Bedrlík</dc:creator>
  <cp:keywords/>
  <dc:description/>
  <cp:lastModifiedBy>Libor Bedrlík</cp:lastModifiedBy>
  <cp:lastPrinted>2008-03-25T12:45:14Z</cp:lastPrinted>
  <dcterms:created xsi:type="dcterms:W3CDTF">2006-03-14T08:24:25Z</dcterms:created>
  <dcterms:modified xsi:type="dcterms:W3CDTF">2008-03-28T09:47:28Z</dcterms:modified>
  <cp:category/>
  <cp:version/>
  <cp:contentType/>
  <cp:contentStatus/>
</cp:coreProperties>
</file>